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8675" windowHeight="11760" tabRatio="927" activeTab="1"/>
  </bookViews>
  <sheets>
    <sheet name="Contrata" sheetId="1" r:id="rId1"/>
    <sheet name="PLANTA" sheetId="8" r:id="rId2"/>
  </sheets>
  <calcPr calcId="125725"/>
</workbook>
</file>

<file path=xl/calcChain.xml><?xml version="1.0" encoding="utf-8"?>
<calcChain xmlns="http://schemas.openxmlformats.org/spreadsheetml/2006/main">
  <c r="P39" i="8"/>
  <c r="P39" i="1"/>
  <c r="S23" i="8"/>
  <c r="S24"/>
  <c r="S8"/>
  <c r="S9"/>
  <c r="S10"/>
  <c r="S11"/>
  <c r="S12"/>
  <c r="S13"/>
  <c r="S14"/>
  <c r="S15"/>
  <c r="S16"/>
  <c r="S17"/>
  <c r="S18"/>
  <c r="S19"/>
  <c r="S20"/>
  <c r="S21"/>
  <c r="S22"/>
  <c r="S25"/>
  <c r="S26"/>
  <c r="S27"/>
  <c r="S28"/>
  <c r="S29"/>
  <c r="S30"/>
  <c r="S31"/>
  <c r="S32"/>
  <c r="S33"/>
  <c r="S34"/>
  <c r="S35"/>
  <c r="S36"/>
  <c r="S37"/>
  <c r="S38"/>
  <c r="S39"/>
  <c r="S7"/>
  <c r="S7" i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6"/>
  <c r="T39" i="8" l="1"/>
  <c r="P7" i="1"/>
  <c r="T7" s="1"/>
  <c r="P8"/>
  <c r="T8" s="1"/>
  <c r="P9"/>
  <c r="T9" s="1"/>
  <c r="P10"/>
  <c r="T10" s="1"/>
  <c r="P11"/>
  <c r="T11" s="1"/>
  <c r="P12"/>
  <c r="T12" s="1"/>
  <c r="P13"/>
  <c r="T13" s="1"/>
  <c r="P14"/>
  <c r="T14" s="1"/>
  <c r="P15"/>
  <c r="T15" s="1"/>
  <c r="P16"/>
  <c r="T16" s="1"/>
  <c r="P17"/>
  <c r="T17" s="1"/>
  <c r="P18"/>
  <c r="T18" s="1"/>
  <c r="P19"/>
  <c r="T19" s="1"/>
  <c r="P20"/>
  <c r="T20" s="1"/>
  <c r="P21"/>
  <c r="T21" s="1"/>
  <c r="P22"/>
  <c r="T22" s="1"/>
  <c r="P23"/>
  <c r="T23" s="1"/>
  <c r="P24"/>
  <c r="T24" s="1"/>
  <c r="P25"/>
  <c r="T25" s="1"/>
  <c r="P26"/>
  <c r="T26" s="1"/>
  <c r="P27"/>
  <c r="T27" s="1"/>
  <c r="P28"/>
  <c r="T28" s="1"/>
  <c r="P29"/>
  <c r="T29" s="1"/>
  <c r="P30"/>
  <c r="T30" s="1"/>
  <c r="P31"/>
  <c r="T31" s="1"/>
  <c r="P32"/>
  <c r="T32" s="1"/>
  <c r="P33"/>
  <c r="T33" s="1"/>
  <c r="P34"/>
  <c r="T34" s="1"/>
  <c r="P35"/>
  <c r="T35" s="1"/>
  <c r="P36"/>
  <c r="T36" s="1"/>
  <c r="P37"/>
  <c r="T37" s="1"/>
  <c r="P38"/>
  <c r="T38" s="1"/>
  <c r="T39"/>
  <c r="P40"/>
  <c r="T40" s="1"/>
  <c r="P41"/>
  <c r="T41" s="1"/>
  <c r="P42"/>
  <c r="T42" s="1"/>
  <c r="P43"/>
  <c r="T43" s="1"/>
  <c r="P6"/>
  <c r="T6" s="1"/>
  <c r="P38" i="8"/>
  <c r="T38" s="1"/>
  <c r="P37"/>
  <c r="T37" s="1"/>
  <c r="P36"/>
  <c r="T36" s="1"/>
  <c r="P35"/>
  <c r="T35" s="1"/>
  <c r="P34"/>
  <c r="T34" s="1"/>
  <c r="P33"/>
  <c r="T33" s="1"/>
  <c r="P32"/>
  <c r="T32" s="1"/>
  <c r="P31"/>
  <c r="T31" s="1"/>
  <c r="P30"/>
  <c r="T30" s="1"/>
  <c r="P29"/>
  <c r="T29" s="1"/>
  <c r="P28"/>
  <c r="T28" s="1"/>
  <c r="P27"/>
  <c r="T27" s="1"/>
  <c r="P26"/>
  <c r="T26" s="1"/>
  <c r="P25"/>
  <c r="T25" s="1"/>
  <c r="P24"/>
  <c r="T24" s="1"/>
  <c r="P23"/>
  <c r="T23" s="1"/>
  <c r="P22"/>
  <c r="T22" s="1"/>
  <c r="P21"/>
  <c r="T21" s="1"/>
  <c r="P20"/>
  <c r="T20" s="1"/>
  <c r="P19"/>
  <c r="T19" s="1"/>
  <c r="P18"/>
  <c r="T18" s="1"/>
  <c r="P17"/>
  <c r="T17" s="1"/>
  <c r="P16"/>
  <c r="T16" s="1"/>
  <c r="P15"/>
  <c r="T15" s="1"/>
  <c r="P14"/>
  <c r="T14" s="1"/>
  <c r="P13"/>
  <c r="T13" s="1"/>
  <c r="P12"/>
  <c r="T12" s="1"/>
  <c r="P11"/>
  <c r="T11" s="1"/>
  <c r="P10"/>
  <c r="T10" s="1"/>
  <c r="P9"/>
  <c r="T9" s="1"/>
  <c r="P8"/>
  <c r="T8" s="1"/>
  <c r="P7"/>
  <c r="T7" s="1"/>
</calcChain>
</file>

<file path=xl/sharedStrings.xml><?xml version="1.0" encoding="utf-8"?>
<sst xmlns="http://schemas.openxmlformats.org/spreadsheetml/2006/main" count="646" uniqueCount="295">
  <si>
    <t>Unidad Monetaria</t>
  </si>
  <si>
    <t>Vigencia de la Relación Laboral</t>
  </si>
  <si>
    <t>Observaciones</t>
  </si>
  <si>
    <t>Calificación Profesional o Formación</t>
  </si>
  <si>
    <t>$ Pesos</t>
  </si>
  <si>
    <t>JEFATURA</t>
  </si>
  <si>
    <t>AUXILIAR</t>
  </si>
  <si>
    <t>TECNICO</t>
  </si>
  <si>
    <t>PROFESIONAL</t>
  </si>
  <si>
    <t>ALCALDE</t>
  </si>
  <si>
    <t>DIRECTIVO</t>
  </si>
  <si>
    <t>ADMINISTRATIVO</t>
  </si>
  <si>
    <t>FIERRO</t>
  </si>
  <si>
    <t>ALARCON</t>
  </si>
  <si>
    <t>MUÑOZ</t>
  </si>
  <si>
    <t>JOSE FERNANDO</t>
  </si>
  <si>
    <t>ARRIAGADA</t>
  </si>
  <si>
    <t>PAREDES</t>
  </si>
  <si>
    <t>PAVEL OMAR</t>
  </si>
  <si>
    <t>BACIGALUPO</t>
  </si>
  <si>
    <t>ORLANDO ROBERTO</t>
  </si>
  <si>
    <t>SALDIAS</t>
  </si>
  <si>
    <t>CID</t>
  </si>
  <si>
    <t>PEDREROS</t>
  </si>
  <si>
    <t>NESTOR SEGUNDO</t>
  </si>
  <si>
    <t>CONTRERAS</t>
  </si>
  <si>
    <t>RIOS</t>
  </si>
  <si>
    <t>ANA PATRICIA</t>
  </si>
  <si>
    <t>FUENTEALBA</t>
  </si>
  <si>
    <t>DIAZ</t>
  </si>
  <si>
    <t>MARIA OLIVIA</t>
  </si>
  <si>
    <t>ASISTENTE SOCIAL</t>
  </si>
  <si>
    <t>URIBE</t>
  </si>
  <si>
    <t>GARRIDO</t>
  </si>
  <si>
    <t>CERDA</t>
  </si>
  <si>
    <t>RENE ANTONIO</t>
  </si>
  <si>
    <t>MONROY</t>
  </si>
  <si>
    <t>MANUEL SEGUNDO</t>
  </si>
  <si>
    <t>CASTILLO</t>
  </si>
  <si>
    <t>ORMEÑO</t>
  </si>
  <si>
    <t>SAMUEL ABEL</t>
  </si>
  <si>
    <t>JORGE RICARDO</t>
  </si>
  <si>
    <t>TESORERO</t>
  </si>
  <si>
    <t>CONDUCTOR</t>
  </si>
  <si>
    <t>ADMINISTRADOR MUNICIPAL</t>
  </si>
  <si>
    <t>MAESTRO CARPINTERO</t>
  </si>
  <si>
    <t>ENCARGADO DE MAQUINARIA</t>
  </si>
  <si>
    <t xml:space="preserve">SECRETARIA </t>
  </si>
  <si>
    <t>SECRETARIA</t>
  </si>
  <si>
    <t>DIRECTOR DE OBRAS</t>
  </si>
  <si>
    <t>APOYO SECPLAN</t>
  </si>
  <si>
    <t>CONTADOR</t>
  </si>
  <si>
    <t>ELECTRICISTA</t>
  </si>
  <si>
    <t xml:space="preserve">PEDREROS </t>
  </si>
  <si>
    <t>GUENANTE</t>
  </si>
  <si>
    <t>FRANCOL ANTONIO</t>
  </si>
  <si>
    <t>JEFE DE CONTROL</t>
  </si>
  <si>
    <t>POBLETE</t>
  </si>
  <si>
    <t>JARA</t>
  </si>
  <si>
    <t>NELLY DEL CARMEN</t>
  </si>
  <si>
    <t>ROSALES</t>
  </si>
  <si>
    <t>CEBALLOS</t>
  </si>
  <si>
    <t>JORGE RAMON</t>
  </si>
  <si>
    <t>SAEZ</t>
  </si>
  <si>
    <t>CRUCES</t>
  </si>
  <si>
    <t>IRENE IVONNE</t>
  </si>
  <si>
    <t>ENCARGADA DE BIBLIOTECA</t>
  </si>
  <si>
    <t>ALMARZA</t>
  </si>
  <si>
    <t>PATRICIA JIMENA</t>
  </si>
  <si>
    <t>SANDOVAL</t>
  </si>
  <si>
    <t>QUINTANA</t>
  </si>
  <si>
    <t>MARIA LUISA</t>
  </si>
  <si>
    <t>SEPULVEDA</t>
  </si>
  <si>
    <t>PONCE</t>
  </si>
  <si>
    <t>ANA LILIAN</t>
  </si>
  <si>
    <t>SUAZO</t>
  </si>
  <si>
    <t>GONZALEZ</t>
  </si>
  <si>
    <t>AGUSTINA DEL ROSARIO</t>
  </si>
  <si>
    <t>INGENIERO CONSTRUCTOR</t>
  </si>
  <si>
    <t>INSPECTOR TECNICO DE OBRAS</t>
  </si>
  <si>
    <t>TOLEDO</t>
  </si>
  <si>
    <t>VILLAGRA</t>
  </si>
  <si>
    <t>LUIS ALFONSO</t>
  </si>
  <si>
    <t>INGENIERO COMERCIAL</t>
  </si>
  <si>
    <t>DIRECTOR DE ADM. Y FINANZAS</t>
  </si>
  <si>
    <t>TORNQUIST</t>
  </si>
  <si>
    <t>CASTRO</t>
  </si>
  <si>
    <t>ANA MARIA</t>
  </si>
  <si>
    <t>ASISTENTE CONTROL INTERNO</t>
  </si>
  <si>
    <t>TEC. ADMINISTRATIVO</t>
  </si>
  <si>
    <t>YENNY LIDIA</t>
  </si>
  <si>
    <t>VALDEBENITO</t>
  </si>
  <si>
    <t>BAHAMONDEZ</t>
  </si>
  <si>
    <t>JESSICA VIVIANA</t>
  </si>
  <si>
    <t>VALDERRMA</t>
  </si>
  <si>
    <t>VALDERRAMA</t>
  </si>
  <si>
    <t>CARMEN CATALINA</t>
  </si>
  <si>
    <t>SECRETARIA JUZGADO</t>
  </si>
  <si>
    <t>VALDES</t>
  </si>
  <si>
    <t>RODRIGUEZ</t>
  </si>
  <si>
    <t>RAMON ENRIQUE</t>
  </si>
  <si>
    <t>ABOGADO</t>
  </si>
  <si>
    <t>JUEZ DE POLICIA LOCAL</t>
  </si>
  <si>
    <t>VASQUEZ</t>
  </si>
  <si>
    <t>JOSE MANUEL</t>
  </si>
  <si>
    <t>NAVARRETE</t>
  </si>
  <si>
    <t>GERARDO ARMANDO</t>
  </si>
  <si>
    <t>DIRECTOR DE SECPLAN</t>
  </si>
  <si>
    <t>VILLAR</t>
  </si>
  <si>
    <t>MONICA JANETT</t>
  </si>
  <si>
    <t>SECRETARIA ALCALDIA</t>
  </si>
  <si>
    <t>VIII</t>
  </si>
  <si>
    <t>ALVEAR</t>
  </si>
  <si>
    <t>CRISTE</t>
  </si>
  <si>
    <t>IVAN GUSTAVO</t>
  </si>
  <si>
    <t>CARRASCO</t>
  </si>
  <si>
    <t>CRISTIAN ALEXIS</t>
  </si>
  <si>
    <t>TEC. ADM. DE EMPRESA</t>
  </si>
  <si>
    <t>ENCARGADO DE BODEGA</t>
  </si>
  <si>
    <t>NATHALI VALESKA</t>
  </si>
  <si>
    <t>SECRETARIA OBRAS</t>
  </si>
  <si>
    <t>SECRETARIA TRANSITO</t>
  </si>
  <si>
    <t>SECRETARIA DIDECO</t>
  </si>
  <si>
    <t>FERRADA</t>
  </si>
  <si>
    <t>VALLEJOS</t>
  </si>
  <si>
    <t>RODOLFO ANTONIO</t>
  </si>
  <si>
    <t>FIGUEROA</t>
  </si>
  <si>
    <t>CESAR ANTONIO</t>
  </si>
  <si>
    <t>CIFUENTES</t>
  </si>
  <si>
    <t>CLAUDIO ORLANDO</t>
  </si>
  <si>
    <t>INGENIERO EN INFORMATICA</t>
  </si>
  <si>
    <t>ENCARGADO DE INFORMATICA</t>
  </si>
  <si>
    <t>MELLA</t>
  </si>
  <si>
    <t>NELIA TAMARA</t>
  </si>
  <si>
    <t>ENCARGADA ADQUISIONES</t>
  </si>
  <si>
    <t>MONICA ALEJANDRA</t>
  </si>
  <si>
    <t>CAJERA</t>
  </si>
  <si>
    <t>ORTIZ</t>
  </si>
  <si>
    <t>LANDAETA</t>
  </si>
  <si>
    <t>HUGO EDUARDO</t>
  </si>
  <si>
    <t>STUARDO</t>
  </si>
  <si>
    <t>ULLOA</t>
  </si>
  <si>
    <t>PAULA LORENA</t>
  </si>
  <si>
    <t>VALENZUELA</t>
  </si>
  <si>
    <t>GARCIA</t>
  </si>
  <si>
    <t>ORIANA LISSETTE</t>
  </si>
  <si>
    <t>Nº</t>
  </si>
  <si>
    <t>ENCARGADA FPS</t>
  </si>
  <si>
    <t>ENCUESTADORA FPS</t>
  </si>
  <si>
    <t>ENCARGADA SUBSIDIOS</t>
  </si>
  <si>
    <t>TECNICO AGRICOLA</t>
  </si>
  <si>
    <t>PROFESIONAL DE OBRAS</t>
  </si>
  <si>
    <t>TEC. EN ADMINISTRACION</t>
  </si>
  <si>
    <t>GRADO</t>
  </si>
  <si>
    <t>NOMBRES</t>
  </si>
  <si>
    <t>APELLIDO MATERNO</t>
  </si>
  <si>
    <t>APELLIDO PATERNO</t>
  </si>
  <si>
    <t>ESTAMENTO</t>
  </si>
  <si>
    <t>CARGO</t>
  </si>
  <si>
    <t>REGION</t>
  </si>
  <si>
    <t>$ PESOS</t>
  </si>
  <si>
    <t>HIDALGO</t>
  </si>
  <si>
    <t>VARELA</t>
  </si>
  <si>
    <t>EDGARDO CARLOS</t>
  </si>
  <si>
    <t>SECRETARIO MUNICIPAL</t>
  </si>
  <si>
    <t>TOBAR</t>
  </si>
  <si>
    <t>YANET</t>
  </si>
  <si>
    <t>ESTAY</t>
  </si>
  <si>
    <t>FABIOLA</t>
  </si>
  <si>
    <t>VILLA</t>
  </si>
  <si>
    <t>CANTALICIO</t>
  </si>
  <si>
    <t>ENCUESTADORA F.P.S.</t>
  </si>
  <si>
    <t>HERNANDEZ</t>
  </si>
  <si>
    <t>AGUILAR</t>
  </si>
  <si>
    <t>CARLOS ALBERTO</t>
  </si>
  <si>
    <t>ALVAREZ</t>
  </si>
  <si>
    <t>USLAR</t>
  </si>
  <si>
    <t>NELSON LUDWIS</t>
  </si>
  <si>
    <t>GYHRA</t>
  </si>
  <si>
    <t>SOTO</t>
  </si>
  <si>
    <t>ALBERTO RAUL</t>
  </si>
  <si>
    <t>DOCTOR</t>
  </si>
  <si>
    <t>NEIRA</t>
  </si>
  <si>
    <t>ARIAS</t>
  </si>
  <si>
    <t>RICARDO ANTONIO</t>
  </si>
  <si>
    <t>LANDAUR</t>
  </si>
  <si>
    <t>MARIA GABRIELA</t>
  </si>
  <si>
    <t>FLORES</t>
  </si>
  <si>
    <t>FELIPE ANDRES</t>
  </si>
  <si>
    <t>SOCIOLOGO</t>
  </si>
  <si>
    <t>ENCARGADO DE ORGANIZACIONES</t>
  </si>
  <si>
    <t>JACQUELINE</t>
  </si>
  <si>
    <t>URREA</t>
  </si>
  <si>
    <t>HECTOR MERARDO</t>
  </si>
  <si>
    <t>NOVOA</t>
  </si>
  <si>
    <t>ADITH MARCELA</t>
  </si>
  <si>
    <t>SECRETARIA SECPLAN</t>
  </si>
  <si>
    <t>PACHECO</t>
  </si>
  <si>
    <t>BRAVO</t>
  </si>
  <si>
    <t>AMALIA CELESTE</t>
  </si>
  <si>
    <t>TECNICO JURIDICO</t>
  </si>
  <si>
    <t>SECRETARIA DE FINANZAS</t>
  </si>
  <si>
    <t>PANTOJA</t>
  </si>
  <si>
    <t>VIDELA</t>
  </si>
  <si>
    <t>MARCELO ISRAEL</t>
  </si>
  <si>
    <t>TEC. ELECTRONICO</t>
  </si>
  <si>
    <t>APOYO INFORMATICA</t>
  </si>
  <si>
    <t>SANHUEZA</t>
  </si>
  <si>
    <t>CONCHA</t>
  </si>
  <si>
    <t>PAULINA DENIS</t>
  </si>
  <si>
    <t>TEC. EN CONTABILIDAD</t>
  </si>
  <si>
    <t>APOYO RENTAS Y PATENTES</t>
  </si>
  <si>
    <t>MAYCOL</t>
  </si>
  <si>
    <t>TEC. EN CONSTRUCCIÓN</t>
  </si>
  <si>
    <t>BUSTOS</t>
  </si>
  <si>
    <t>GONZALO</t>
  </si>
  <si>
    <t>SIN PROFESIÓN</t>
  </si>
  <si>
    <t>PROFESOR DE RELIGION Y MORAL</t>
  </si>
  <si>
    <t>Tecnico Mecanico en Maquinaria</t>
  </si>
  <si>
    <t>AYUDANTE DE BODEGA</t>
  </si>
  <si>
    <t>SECRETARIA ODEL</t>
  </si>
  <si>
    <t>SECRETARIA TESORERIA MUNICIPAL</t>
  </si>
  <si>
    <t>SECRETARIA SECRETARIA MUNICIPAL</t>
  </si>
  <si>
    <t>INSPECTOR MUNICIPAL</t>
  </si>
  <si>
    <t>ENCARGADO ODEL</t>
  </si>
  <si>
    <t>ENCARGADO DE DEPORTES</t>
  </si>
  <si>
    <t>DIRECTORA DIDECO</t>
  </si>
  <si>
    <t>JEFE CONTABILIDAD Y REMUNERACIONES</t>
  </si>
  <si>
    <t>PALMA</t>
  </si>
  <si>
    <t>GASTON EDUARDO</t>
  </si>
  <si>
    <t>PROFESOR EDUCACION FISICA</t>
  </si>
  <si>
    <t>PEÑA</t>
  </si>
  <si>
    <t>MAHUZIER</t>
  </si>
  <si>
    <t>VLADIMIR ALBERTO</t>
  </si>
  <si>
    <t>ALMINISTRADOR MUNICIPAL</t>
  </si>
  <si>
    <t>TAPIA</t>
  </si>
  <si>
    <t>ETCHECOIN</t>
  </si>
  <si>
    <t>MARCELA PATRICIA</t>
  </si>
  <si>
    <t>PROFESIONAL APOYO CONTROL</t>
  </si>
  <si>
    <t>LAVADO</t>
  </si>
  <si>
    <t>MONICA DEL CARMEN</t>
  </si>
  <si>
    <t>LEAL</t>
  </si>
  <si>
    <t>DELGADO</t>
  </si>
  <si>
    <t>RODRIGO NICOLAS</t>
  </si>
  <si>
    <t>TECNICO ELECTRICO</t>
  </si>
  <si>
    <t>MERINO</t>
  </si>
  <si>
    <t>LARA</t>
  </si>
  <si>
    <t>PAOLA ALEJANDRA</t>
  </si>
  <si>
    <t>MEDINA</t>
  </si>
  <si>
    <t>MIGUEL ALEJANDRO</t>
  </si>
  <si>
    <t>SOLDADOR</t>
  </si>
  <si>
    <t>ENCARGADO DE TURISMO</t>
  </si>
  <si>
    <t>VEGA</t>
  </si>
  <si>
    <t>AGUAYO</t>
  </si>
  <si>
    <t>GUILLERMO HERNAN</t>
  </si>
  <si>
    <t>INSPECTOR</t>
  </si>
  <si>
    <t>BENITEZ</t>
  </si>
  <si>
    <t>CLAUDIO GUILLERMO</t>
  </si>
  <si>
    <t>QUIROZ</t>
  </si>
  <si>
    <t>ESPINOZA</t>
  </si>
  <si>
    <t>CARLOS MANUEL</t>
  </si>
  <si>
    <t>Constructor Civil</t>
  </si>
  <si>
    <t>Decreto 237</t>
  </si>
  <si>
    <t>Decreto 236</t>
  </si>
  <si>
    <t>Decreto 238</t>
  </si>
  <si>
    <t>AVILES</t>
  </si>
  <si>
    <t>LEANE MARGARITA</t>
  </si>
  <si>
    <t>PEDRO ENRIQUE</t>
  </si>
  <si>
    <t>APOYO ADM. TURISMO</t>
  </si>
  <si>
    <t>CRISTIAN ANDRES</t>
  </si>
  <si>
    <t>MAGDALENA</t>
  </si>
  <si>
    <t>RAMIREZ</t>
  </si>
  <si>
    <t>ENCARGADO DE PERSONAL</t>
  </si>
  <si>
    <t>MIGUEL IGNACIO</t>
  </si>
  <si>
    <t>PATIÑO</t>
  </si>
  <si>
    <t>PROFESIONAL APOYO SECPLAN</t>
  </si>
  <si>
    <t>CARES</t>
  </si>
  <si>
    <t>JOSE DEL CARMEN</t>
  </si>
  <si>
    <t>VIATICOS</t>
  </si>
  <si>
    <t>TOTAL HABER</t>
  </si>
  <si>
    <t>Nº H.50%</t>
  </si>
  <si>
    <t>Nº         H. 25%</t>
  </si>
  <si>
    <t>TOTAL HABER  VARIABLES</t>
  </si>
  <si>
    <t>PLANILLA DE SUELDOS DEL PERSONAL DE PLANTA JUNIO 2014</t>
  </si>
  <si>
    <t xml:space="preserve">                         HABERES VARIABLES</t>
  </si>
  <si>
    <t>Indefinido</t>
  </si>
  <si>
    <t>HABERES PERMANENTES</t>
  </si>
  <si>
    <t>OTRAS ASIGNACIONES</t>
  </si>
  <si>
    <t>INGENIERO EN EJEC. MECANICA</t>
  </si>
  <si>
    <t>Pago H. Extra</t>
  </si>
  <si>
    <t>BONO ESCOLAR</t>
  </si>
  <si>
    <t>TOTAL OTRAS ASIGNACIONES</t>
  </si>
  <si>
    <t xml:space="preserve">                   HABERES VARIABLES</t>
  </si>
  <si>
    <t>IING. COMERCIAL</t>
  </si>
  <si>
    <t>PLANILLA DE SUELDOS DEL PERSONAL A CONTRATA  JUNIO 2014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</si>
</sst>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#,##0;[Red]#,##0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49" fontId="0" fillId="0" borderId="0" xfId="0" applyNumberFormat="1" applyBorder="1" applyAlignment="1">
      <alignment wrapText="1"/>
    </xf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1" xfId="0" applyNumberFormat="1" applyFont="1" applyFill="1" applyBorder="1" applyAlignment="1">
      <alignment horizontal="center" wrapText="1"/>
    </xf>
    <xf numFmtId="165" fontId="5" fillId="2" borderId="11" xfId="1" applyNumberFormat="1" applyFont="1" applyFill="1" applyBorder="1" applyAlignment="1">
      <alignment horizontal="center" wrapText="1"/>
    </xf>
    <xf numFmtId="14" fontId="3" fillId="0" borderId="1" xfId="0" applyNumberFormat="1" applyFont="1" applyBorder="1"/>
    <xf numFmtId="0" fontId="6" fillId="0" borderId="0" xfId="0" applyFont="1" applyFill="1" applyBorder="1" applyAlignment="1">
      <alignment horizontal="center"/>
    </xf>
    <xf numFmtId="165" fontId="3" fillId="0" borderId="0" xfId="1" applyNumberFormat="1" applyFont="1"/>
    <xf numFmtId="165" fontId="3" fillId="3" borderId="3" xfId="1" applyNumberFormat="1" applyFont="1" applyFill="1" applyBorder="1"/>
    <xf numFmtId="165" fontId="3" fillId="0" borderId="1" xfId="1" applyNumberFormat="1" applyFont="1" applyBorder="1"/>
    <xf numFmtId="165" fontId="5" fillId="3" borderId="2" xfId="1" applyNumberFormat="1" applyFont="1" applyFill="1" applyBorder="1"/>
    <xf numFmtId="165" fontId="9" fillId="2" borderId="11" xfId="1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/>
    <xf numFmtId="49" fontId="12" fillId="2" borderId="11" xfId="0" applyNumberFormat="1" applyFont="1" applyFill="1" applyBorder="1" applyAlignment="1">
      <alignment horizontal="center" wrapText="1"/>
    </xf>
    <xf numFmtId="3" fontId="13" fillId="0" borderId="1" xfId="0" applyNumberFormat="1" applyFont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right" wrapText="1"/>
    </xf>
    <xf numFmtId="0" fontId="1" fillId="0" borderId="0" xfId="0" applyFont="1"/>
    <xf numFmtId="3" fontId="15" fillId="0" borderId="1" xfId="0" applyNumberFormat="1" applyFont="1" applyBorder="1" applyAlignment="1">
      <alignment horizontal="right"/>
    </xf>
    <xf numFmtId="0" fontId="8" fillId="3" borderId="4" xfId="0" applyFont="1" applyFill="1" applyBorder="1" applyAlignment="1">
      <alignment horizontal="center"/>
    </xf>
    <xf numFmtId="0" fontId="10" fillId="3" borderId="2" xfId="0" applyFont="1" applyFill="1" applyBorder="1"/>
    <xf numFmtId="0" fontId="11" fillId="3" borderId="3" xfId="0" applyFont="1" applyFill="1" applyBorder="1"/>
    <xf numFmtId="165" fontId="11" fillId="3" borderId="3" xfId="1" applyNumberFormat="1" applyFont="1" applyFill="1" applyBorder="1"/>
    <xf numFmtId="165" fontId="13" fillId="3" borderId="3" xfId="1" applyNumberFormat="1" applyFont="1" applyFill="1" applyBorder="1"/>
    <xf numFmtId="0" fontId="15" fillId="0" borderId="0" xfId="0" applyFont="1"/>
    <xf numFmtId="49" fontId="9" fillId="2" borderId="12" xfId="0" applyNumberFormat="1" applyFont="1" applyFill="1" applyBorder="1" applyAlignment="1">
      <alignment horizontal="center" wrapText="1"/>
    </xf>
    <xf numFmtId="164" fontId="15" fillId="0" borderId="1" xfId="0" applyNumberFormat="1" applyFont="1" applyBorder="1" applyAlignment="1">
      <alignment wrapText="1"/>
    </xf>
    <xf numFmtId="164" fontId="15" fillId="0" borderId="1" xfId="0" applyNumberFormat="1" applyFont="1" applyBorder="1" applyAlignment="1">
      <alignment horizontal="right" wrapText="1"/>
    </xf>
    <xf numFmtId="164" fontId="15" fillId="0" borderId="1" xfId="0" applyNumberFormat="1" applyFont="1" applyBorder="1"/>
    <xf numFmtId="165" fontId="15" fillId="0" borderId="0" xfId="1" applyNumberFormat="1" applyFont="1"/>
    <xf numFmtId="165" fontId="15" fillId="3" borderId="4" xfId="1" applyNumberFormat="1" applyFont="1" applyFill="1" applyBorder="1"/>
    <xf numFmtId="165" fontId="15" fillId="0" borderId="1" xfId="1" applyNumberFormat="1" applyFont="1" applyBorder="1"/>
    <xf numFmtId="165" fontId="13" fillId="0" borderId="0" xfId="1" applyNumberFormat="1" applyFont="1"/>
    <xf numFmtId="165" fontId="12" fillId="2" borderId="11" xfId="1" applyNumberFormat="1" applyFont="1" applyFill="1" applyBorder="1" applyAlignment="1">
      <alignment horizontal="center" wrapText="1"/>
    </xf>
    <xf numFmtId="165" fontId="13" fillId="0" borderId="1" xfId="1" applyNumberFormat="1" applyFont="1" applyBorder="1"/>
    <xf numFmtId="165" fontId="9" fillId="3" borderId="2" xfId="1" applyNumberFormat="1" applyFont="1" applyFill="1" applyBorder="1"/>
    <xf numFmtId="165" fontId="15" fillId="3" borderId="3" xfId="1" applyNumberFormat="1" applyFont="1" applyFill="1" applyBorder="1"/>
    <xf numFmtId="0" fontId="15" fillId="0" borderId="0" xfId="0" applyFont="1" applyBorder="1"/>
    <xf numFmtId="165" fontId="3" fillId="0" borderId="0" xfId="1" applyNumberFormat="1" applyFont="1" applyBorder="1"/>
    <xf numFmtId="165" fontId="15" fillId="0" borderId="0" xfId="1" applyNumberFormat="1" applyFont="1" applyBorder="1"/>
    <xf numFmtId="165" fontId="13" fillId="0" borderId="0" xfId="1" applyNumberFormat="1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/>
    <xf numFmtId="164" fontId="15" fillId="0" borderId="1" xfId="0" applyNumberFormat="1" applyFont="1" applyBorder="1" applyAlignment="1">
      <alignment horizontal="right"/>
    </xf>
    <xf numFmtId="49" fontId="5" fillId="2" borderId="2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165" fontId="10" fillId="3" borderId="2" xfId="1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5" fillId="0" borderId="6" xfId="0" applyFont="1" applyBorder="1" applyAlignment="1"/>
    <xf numFmtId="165" fontId="3" fillId="0" borderId="6" xfId="1" applyNumberFormat="1" applyFont="1" applyBorder="1" applyAlignment="1"/>
    <xf numFmtId="165" fontId="15" fillId="0" borderId="6" xfId="1" applyNumberFormat="1" applyFont="1" applyBorder="1" applyAlignment="1"/>
    <xf numFmtId="165" fontId="13" fillId="0" borderId="6" xfId="1" applyNumberFormat="1" applyFont="1" applyBorder="1" applyAlignment="1"/>
    <xf numFmtId="0" fontId="15" fillId="0" borderId="9" xfId="0" applyFont="1" applyBorder="1" applyAlignment="1"/>
    <xf numFmtId="165" fontId="3" fillId="0" borderId="9" xfId="1" applyNumberFormat="1" applyFont="1" applyBorder="1" applyAlignment="1"/>
    <xf numFmtId="165" fontId="15" fillId="0" borderId="9" xfId="1" applyNumberFormat="1" applyFont="1" applyBorder="1" applyAlignment="1"/>
    <xf numFmtId="165" fontId="13" fillId="0" borderId="9" xfId="1" applyNumberFormat="1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188"/>
  <sheetViews>
    <sheetView topLeftCell="A2" workbookViewId="0">
      <selection activeCell="A2" sqref="A2:W45"/>
    </sheetView>
  </sheetViews>
  <sheetFormatPr baseColWidth="10" defaultRowHeight="15"/>
  <cols>
    <col min="1" max="1" width="3" bestFit="1" customWidth="1"/>
    <col min="2" max="2" width="12.5703125" customWidth="1"/>
    <col min="3" max="3" width="10.28515625" customWidth="1"/>
    <col min="4" max="4" width="9.28515625" customWidth="1"/>
    <col min="5" max="5" width="18" customWidth="1"/>
    <col min="6" max="6" width="5.7109375" customWidth="1"/>
    <col min="7" max="7" width="23.140625" customWidth="1"/>
    <col min="8" max="8" width="24" bestFit="1" customWidth="1"/>
    <col min="9" max="9" width="6.140625" customWidth="1"/>
    <col min="10" max="10" width="8.140625" bestFit="1" customWidth="1"/>
    <col min="11" max="11" width="11" style="31" customWidth="1"/>
    <col min="12" max="12" width="7.85546875" customWidth="1"/>
    <col min="13" max="13" width="5.140625" customWidth="1"/>
    <col min="14" max="14" width="7.28515625" customWidth="1"/>
    <col min="15" max="15" width="7.85546875" bestFit="1" customWidth="1"/>
    <col min="16" max="16" width="8.7109375" style="31" bestFit="1" customWidth="1"/>
    <col min="17" max="17" width="8.7109375" customWidth="1"/>
    <col min="18" max="18" width="9.5703125" customWidth="1"/>
    <col min="19" max="19" width="11.85546875" style="31" customWidth="1"/>
    <col min="20" max="20" width="12.28515625" style="26" customWidth="1"/>
    <col min="21" max="22" width="9" bestFit="1" customWidth="1"/>
    <col min="23" max="23" width="13.85546875" customWidth="1"/>
  </cols>
  <sheetData>
    <row r="2" spans="1:26" ht="28.5">
      <c r="A2" s="61" t="s">
        <v>294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6" ht="28.5">
      <c r="A3" s="18"/>
      <c r="B3" s="18"/>
      <c r="C3" s="18"/>
      <c r="D3" s="18"/>
      <c r="E3" s="18"/>
      <c r="F3" s="18"/>
      <c r="G3" s="18"/>
      <c r="H3" s="18"/>
      <c r="I3" s="18"/>
      <c r="J3" s="18"/>
      <c r="K3" s="29"/>
      <c r="L3" s="18"/>
      <c r="M3" s="18"/>
      <c r="N3" s="18"/>
      <c r="O3" s="18"/>
      <c r="P3" s="29"/>
      <c r="Q3" s="18"/>
      <c r="R3" s="18"/>
      <c r="S3" s="29"/>
      <c r="T3" s="25"/>
      <c r="U3" s="18"/>
      <c r="V3" s="18"/>
      <c r="W3" s="18"/>
    </row>
    <row r="4" spans="1:26">
      <c r="L4" s="34" t="s">
        <v>292</v>
      </c>
      <c r="M4" s="35"/>
      <c r="N4" s="35"/>
      <c r="O4" s="36"/>
      <c r="P4" s="37"/>
      <c r="Q4" s="68" t="s">
        <v>287</v>
      </c>
      <c r="R4" s="69"/>
      <c r="S4" s="33"/>
    </row>
    <row r="5" spans="1:26" ht="39.75" customHeight="1">
      <c r="A5" s="13" t="s">
        <v>146</v>
      </c>
      <c r="B5" s="14" t="s">
        <v>157</v>
      </c>
      <c r="C5" s="14" t="s">
        <v>156</v>
      </c>
      <c r="D5" s="14" t="s">
        <v>155</v>
      </c>
      <c r="E5" s="14" t="s">
        <v>154</v>
      </c>
      <c r="F5" s="14" t="s">
        <v>153</v>
      </c>
      <c r="G5" s="14" t="s">
        <v>3</v>
      </c>
      <c r="H5" s="14" t="s">
        <v>158</v>
      </c>
      <c r="I5" s="14" t="s">
        <v>159</v>
      </c>
      <c r="J5" s="14" t="s">
        <v>0</v>
      </c>
      <c r="K5" s="24" t="s">
        <v>286</v>
      </c>
      <c r="L5" s="15" t="s">
        <v>278</v>
      </c>
      <c r="M5" s="15" t="s">
        <v>281</v>
      </c>
      <c r="N5" s="15" t="s">
        <v>280</v>
      </c>
      <c r="O5" s="16" t="s">
        <v>289</v>
      </c>
      <c r="P5" s="23" t="s">
        <v>282</v>
      </c>
      <c r="Q5" s="16"/>
      <c r="R5" s="16" t="s">
        <v>290</v>
      </c>
      <c r="S5" s="23" t="s">
        <v>291</v>
      </c>
      <c r="T5" s="27" t="s">
        <v>279</v>
      </c>
      <c r="U5" s="59" t="s">
        <v>1</v>
      </c>
      <c r="V5" s="60"/>
      <c r="W5" s="14" t="s">
        <v>2</v>
      </c>
      <c r="X5" s="2"/>
      <c r="Y5" s="2"/>
      <c r="Z5" s="3"/>
    </row>
    <row r="6" spans="1:26">
      <c r="A6" s="1">
        <v>1</v>
      </c>
      <c r="B6" s="5" t="s">
        <v>11</v>
      </c>
      <c r="C6" s="5" t="s">
        <v>175</v>
      </c>
      <c r="D6" s="5" t="s">
        <v>176</v>
      </c>
      <c r="E6" s="5" t="s">
        <v>177</v>
      </c>
      <c r="F6" s="4">
        <v>10</v>
      </c>
      <c r="G6" s="5" t="s">
        <v>83</v>
      </c>
      <c r="H6" s="5" t="s">
        <v>44</v>
      </c>
      <c r="I6" s="4" t="s">
        <v>111</v>
      </c>
      <c r="J6" s="5" t="s">
        <v>4</v>
      </c>
      <c r="K6" s="30">
        <v>893551</v>
      </c>
      <c r="L6" s="12">
        <v>0</v>
      </c>
      <c r="M6" s="12">
        <v>0</v>
      </c>
      <c r="N6" s="12">
        <v>0</v>
      </c>
      <c r="O6" s="12">
        <v>0</v>
      </c>
      <c r="P6" s="30">
        <f>SUM(L6+O6)</f>
        <v>0</v>
      </c>
      <c r="Q6" s="12">
        <v>0</v>
      </c>
      <c r="R6" s="12">
        <v>0</v>
      </c>
      <c r="S6" s="30">
        <f>SUM(Q6:R6)</f>
        <v>0</v>
      </c>
      <c r="T6" s="28">
        <f>SUM(K6+P6+S6)</f>
        <v>893551</v>
      </c>
      <c r="U6" s="6">
        <v>41640</v>
      </c>
      <c r="V6" s="6">
        <v>42004</v>
      </c>
      <c r="W6" s="5"/>
    </row>
    <row r="7" spans="1:26">
      <c r="A7" s="1">
        <v>2</v>
      </c>
      <c r="B7" s="5" t="s">
        <v>6</v>
      </c>
      <c r="C7" s="5" t="s">
        <v>112</v>
      </c>
      <c r="D7" s="5" t="s">
        <v>113</v>
      </c>
      <c r="E7" s="5" t="s">
        <v>114</v>
      </c>
      <c r="F7" s="4">
        <v>18</v>
      </c>
      <c r="G7" s="5" t="s">
        <v>216</v>
      </c>
      <c r="H7" s="5" t="s">
        <v>219</v>
      </c>
      <c r="I7" s="4" t="s">
        <v>111</v>
      </c>
      <c r="J7" s="5" t="s">
        <v>160</v>
      </c>
      <c r="K7" s="30">
        <v>472997</v>
      </c>
      <c r="L7" s="12">
        <v>0</v>
      </c>
      <c r="M7" s="12">
        <v>2</v>
      </c>
      <c r="N7" s="12">
        <v>12</v>
      </c>
      <c r="O7" s="12">
        <v>25927</v>
      </c>
      <c r="P7" s="30">
        <f t="shared" ref="P7:P43" si="0">SUM(L7+O7)</f>
        <v>25927</v>
      </c>
      <c r="Q7" s="12">
        <v>0</v>
      </c>
      <c r="R7" s="12">
        <v>0</v>
      </c>
      <c r="S7" s="30">
        <f t="shared" ref="S7:S42" si="1">SUM(Q7:R7)</f>
        <v>0</v>
      </c>
      <c r="T7" s="28">
        <f t="shared" ref="T7:T43" si="2">SUM(K7+P7+S7)</f>
        <v>498924</v>
      </c>
      <c r="U7" s="6">
        <v>41640</v>
      </c>
      <c r="V7" s="6">
        <v>42004</v>
      </c>
      <c r="W7" s="5"/>
    </row>
    <row r="8" spans="1:26">
      <c r="A8" s="1">
        <v>3</v>
      </c>
      <c r="B8" s="5" t="s">
        <v>11</v>
      </c>
      <c r="C8" s="5" t="s">
        <v>16</v>
      </c>
      <c r="D8" s="5" t="s">
        <v>69</v>
      </c>
      <c r="E8" s="5" t="s">
        <v>267</v>
      </c>
      <c r="F8" s="4">
        <v>13</v>
      </c>
      <c r="G8" s="5" t="s">
        <v>216</v>
      </c>
      <c r="H8" s="5" t="s">
        <v>268</v>
      </c>
      <c r="I8" s="4" t="s">
        <v>111</v>
      </c>
      <c r="J8" s="5" t="s">
        <v>4</v>
      </c>
      <c r="K8" s="30">
        <v>658337</v>
      </c>
      <c r="L8" s="12">
        <v>46470</v>
      </c>
      <c r="M8" s="12">
        <v>0</v>
      </c>
      <c r="N8" s="12">
        <v>0</v>
      </c>
      <c r="O8" s="12">
        <v>0</v>
      </c>
      <c r="P8" s="30">
        <f t="shared" si="0"/>
        <v>46470</v>
      </c>
      <c r="Q8" s="12">
        <v>0</v>
      </c>
      <c r="R8" s="12">
        <v>0</v>
      </c>
      <c r="S8" s="30">
        <f t="shared" si="1"/>
        <v>0</v>
      </c>
      <c r="T8" s="28">
        <f t="shared" si="2"/>
        <v>704807</v>
      </c>
      <c r="U8" s="6">
        <v>41730</v>
      </c>
      <c r="V8" s="6">
        <v>42004</v>
      </c>
      <c r="W8" s="5"/>
    </row>
    <row r="9" spans="1:26">
      <c r="A9" s="1">
        <v>4</v>
      </c>
      <c r="B9" s="5" t="s">
        <v>11</v>
      </c>
      <c r="C9" s="5" t="s">
        <v>265</v>
      </c>
      <c r="D9" s="5" t="s">
        <v>58</v>
      </c>
      <c r="E9" s="5" t="s">
        <v>266</v>
      </c>
      <c r="F9" s="4">
        <v>18</v>
      </c>
      <c r="G9" s="5" t="s">
        <v>216</v>
      </c>
      <c r="H9" s="5" t="s">
        <v>255</v>
      </c>
      <c r="I9" s="4" t="s">
        <v>111</v>
      </c>
      <c r="J9" s="5" t="s">
        <v>160</v>
      </c>
      <c r="K9" s="30">
        <v>422255</v>
      </c>
      <c r="L9" s="12">
        <v>0</v>
      </c>
      <c r="M9" s="12">
        <v>10</v>
      </c>
      <c r="N9" s="12">
        <v>19</v>
      </c>
      <c r="O9" s="12">
        <v>51853</v>
      </c>
      <c r="P9" s="30">
        <f t="shared" si="0"/>
        <v>51853</v>
      </c>
      <c r="Q9" s="12">
        <v>0</v>
      </c>
      <c r="R9" s="12">
        <v>0</v>
      </c>
      <c r="S9" s="30">
        <f t="shared" si="1"/>
        <v>0</v>
      </c>
      <c r="T9" s="28">
        <f t="shared" si="2"/>
        <v>474108</v>
      </c>
      <c r="U9" s="6">
        <v>41730</v>
      </c>
      <c r="V9" s="6">
        <v>42004</v>
      </c>
      <c r="W9" s="5"/>
    </row>
    <row r="10" spans="1:26">
      <c r="A10" s="1">
        <v>5</v>
      </c>
      <c r="B10" s="5" t="s">
        <v>6</v>
      </c>
      <c r="C10" s="5" t="s">
        <v>214</v>
      </c>
      <c r="D10" s="5" t="s">
        <v>14</v>
      </c>
      <c r="E10" s="5" t="s">
        <v>215</v>
      </c>
      <c r="F10" s="4">
        <v>16</v>
      </c>
      <c r="G10" s="5" t="s">
        <v>216</v>
      </c>
      <c r="H10" s="5" t="s">
        <v>118</v>
      </c>
      <c r="I10" s="4" t="s">
        <v>111</v>
      </c>
      <c r="J10" s="5" t="s">
        <v>160</v>
      </c>
      <c r="K10" s="30">
        <v>502788</v>
      </c>
      <c r="L10" s="12">
        <v>0</v>
      </c>
      <c r="M10" s="12">
        <v>21</v>
      </c>
      <c r="N10" s="12">
        <v>46</v>
      </c>
      <c r="O10" s="12">
        <v>146308</v>
      </c>
      <c r="P10" s="30">
        <f t="shared" si="0"/>
        <v>146308</v>
      </c>
      <c r="Q10" s="12">
        <v>0</v>
      </c>
      <c r="R10" s="12">
        <v>58350</v>
      </c>
      <c r="S10" s="30">
        <f t="shared" si="1"/>
        <v>58350</v>
      </c>
      <c r="T10" s="28">
        <f t="shared" si="2"/>
        <v>707446</v>
      </c>
      <c r="U10" s="6">
        <v>41640</v>
      </c>
      <c r="V10" s="6">
        <v>42004</v>
      </c>
      <c r="W10" s="5"/>
    </row>
    <row r="11" spans="1:26">
      <c r="A11" s="1">
        <v>6</v>
      </c>
      <c r="B11" s="5" t="s">
        <v>6</v>
      </c>
      <c r="C11" s="5" t="s">
        <v>276</v>
      </c>
      <c r="D11" s="5" t="s">
        <v>14</v>
      </c>
      <c r="E11" s="5" t="s">
        <v>277</v>
      </c>
      <c r="F11" s="4">
        <v>18</v>
      </c>
      <c r="G11" s="5" t="s">
        <v>216</v>
      </c>
      <c r="H11" s="5" t="s">
        <v>43</v>
      </c>
      <c r="I11" s="4" t="s">
        <v>111</v>
      </c>
      <c r="J11" s="5" t="s">
        <v>4</v>
      </c>
      <c r="K11" s="30">
        <v>422255</v>
      </c>
      <c r="L11" s="12">
        <v>7745</v>
      </c>
      <c r="M11" s="12">
        <v>0</v>
      </c>
      <c r="N11" s="12">
        <v>0</v>
      </c>
      <c r="O11" s="12">
        <v>0</v>
      </c>
      <c r="P11" s="30">
        <f t="shared" si="0"/>
        <v>7745</v>
      </c>
      <c r="Q11" s="12">
        <v>0</v>
      </c>
      <c r="R11" s="12">
        <v>0</v>
      </c>
      <c r="S11" s="30">
        <f t="shared" si="1"/>
        <v>0</v>
      </c>
      <c r="T11" s="28">
        <f t="shared" si="2"/>
        <v>430000</v>
      </c>
      <c r="U11" s="6">
        <v>41778</v>
      </c>
      <c r="V11" s="6">
        <v>42004</v>
      </c>
      <c r="W11" s="5"/>
    </row>
    <row r="12" spans="1:26">
      <c r="A12" s="1">
        <v>7</v>
      </c>
      <c r="B12" s="5" t="s">
        <v>11</v>
      </c>
      <c r="C12" s="5" t="s">
        <v>115</v>
      </c>
      <c r="D12" s="5" t="s">
        <v>58</v>
      </c>
      <c r="E12" s="5" t="s">
        <v>116</v>
      </c>
      <c r="F12" s="4">
        <v>17</v>
      </c>
      <c r="G12" s="5" t="s">
        <v>117</v>
      </c>
      <c r="H12" s="5" t="s">
        <v>43</v>
      </c>
      <c r="I12" s="4" t="s">
        <v>111</v>
      </c>
      <c r="J12" s="5" t="s">
        <v>160</v>
      </c>
      <c r="K12" s="30">
        <v>504267</v>
      </c>
      <c r="L12" s="12">
        <v>85195</v>
      </c>
      <c r="M12" s="12">
        <v>9</v>
      </c>
      <c r="N12" s="12">
        <v>0</v>
      </c>
      <c r="O12" s="12">
        <v>15173</v>
      </c>
      <c r="P12" s="30">
        <f t="shared" si="0"/>
        <v>100368</v>
      </c>
      <c r="Q12" s="12">
        <v>0</v>
      </c>
      <c r="R12" s="12">
        <v>29175</v>
      </c>
      <c r="S12" s="30">
        <f t="shared" si="1"/>
        <v>29175</v>
      </c>
      <c r="T12" s="28">
        <f t="shared" si="2"/>
        <v>633810</v>
      </c>
      <c r="U12" s="6">
        <v>41640</v>
      </c>
      <c r="V12" s="6">
        <v>42004</v>
      </c>
      <c r="W12" s="5"/>
    </row>
    <row r="13" spans="1:26">
      <c r="A13" s="1">
        <v>8</v>
      </c>
      <c r="B13" s="5" t="s">
        <v>11</v>
      </c>
      <c r="C13" s="5" t="s">
        <v>61</v>
      </c>
      <c r="D13" s="5" t="s">
        <v>61</v>
      </c>
      <c r="E13" s="5" t="s">
        <v>191</v>
      </c>
      <c r="F13" s="4">
        <v>18</v>
      </c>
      <c r="G13" s="5" t="s">
        <v>48</v>
      </c>
      <c r="H13" s="5" t="s">
        <v>220</v>
      </c>
      <c r="I13" s="4" t="s">
        <v>111</v>
      </c>
      <c r="J13" s="5" t="s">
        <v>160</v>
      </c>
      <c r="K13" s="30">
        <v>422255</v>
      </c>
      <c r="L13" s="12">
        <v>0</v>
      </c>
      <c r="M13" s="12">
        <v>3</v>
      </c>
      <c r="N13" s="12">
        <v>0</v>
      </c>
      <c r="O13" s="12">
        <v>4743</v>
      </c>
      <c r="P13" s="30">
        <f t="shared" si="0"/>
        <v>4743</v>
      </c>
      <c r="Q13" s="12">
        <v>0</v>
      </c>
      <c r="R13" s="12">
        <v>0</v>
      </c>
      <c r="S13" s="30">
        <f t="shared" si="1"/>
        <v>0</v>
      </c>
      <c r="T13" s="28">
        <f t="shared" si="2"/>
        <v>426998</v>
      </c>
      <c r="U13" s="6">
        <v>41640</v>
      </c>
      <c r="V13" s="6">
        <v>42004</v>
      </c>
      <c r="W13" s="5"/>
    </row>
    <row r="14" spans="1:26">
      <c r="A14" s="1">
        <v>9</v>
      </c>
      <c r="B14" s="5" t="s">
        <v>11</v>
      </c>
      <c r="C14" s="5" t="s">
        <v>22</v>
      </c>
      <c r="D14" s="5" t="s">
        <v>38</v>
      </c>
      <c r="E14" s="5" t="s">
        <v>119</v>
      </c>
      <c r="F14" s="4">
        <v>17</v>
      </c>
      <c r="G14" s="5" t="s">
        <v>152</v>
      </c>
      <c r="H14" s="5" t="s">
        <v>120</v>
      </c>
      <c r="I14" s="4" t="s">
        <v>111</v>
      </c>
      <c r="J14" s="5" t="s">
        <v>160</v>
      </c>
      <c r="K14" s="30">
        <v>502594</v>
      </c>
      <c r="L14" s="12">
        <v>15490</v>
      </c>
      <c r="M14" s="12">
        <v>9</v>
      </c>
      <c r="N14" s="12">
        <v>23</v>
      </c>
      <c r="O14" s="12">
        <v>61704</v>
      </c>
      <c r="P14" s="30">
        <f t="shared" si="0"/>
        <v>77194</v>
      </c>
      <c r="Q14" s="12">
        <v>0</v>
      </c>
      <c r="R14" s="12">
        <v>0</v>
      </c>
      <c r="S14" s="30">
        <f t="shared" si="1"/>
        <v>0</v>
      </c>
      <c r="T14" s="28">
        <f t="shared" si="2"/>
        <v>579788</v>
      </c>
      <c r="U14" s="6">
        <v>41640</v>
      </c>
      <c r="V14" s="6">
        <v>42004</v>
      </c>
      <c r="W14" s="5"/>
    </row>
    <row r="15" spans="1:26">
      <c r="A15" s="1">
        <v>10</v>
      </c>
      <c r="B15" s="5" t="s">
        <v>6</v>
      </c>
      <c r="C15" s="5" t="s">
        <v>25</v>
      </c>
      <c r="D15" s="5" t="s">
        <v>192</v>
      </c>
      <c r="E15" s="5" t="s">
        <v>193</v>
      </c>
      <c r="F15" s="4">
        <v>18</v>
      </c>
      <c r="G15" s="5" t="s">
        <v>216</v>
      </c>
      <c r="H15" s="5" t="s">
        <v>43</v>
      </c>
      <c r="I15" s="4" t="s">
        <v>111</v>
      </c>
      <c r="J15" s="5" t="s">
        <v>160</v>
      </c>
      <c r="K15" s="30">
        <v>422255</v>
      </c>
      <c r="L15" s="12">
        <v>123920</v>
      </c>
      <c r="M15" s="12">
        <v>7</v>
      </c>
      <c r="N15" s="12">
        <v>25</v>
      </c>
      <c r="O15" s="12">
        <v>58493</v>
      </c>
      <c r="P15" s="30">
        <f t="shared" si="0"/>
        <v>182413</v>
      </c>
      <c r="Q15" s="12">
        <v>0</v>
      </c>
      <c r="R15" s="12">
        <v>0</v>
      </c>
      <c r="S15" s="30">
        <f t="shared" si="1"/>
        <v>0</v>
      </c>
      <c r="T15" s="28">
        <f t="shared" si="2"/>
        <v>604668</v>
      </c>
      <c r="U15" s="6">
        <v>41640</v>
      </c>
      <c r="V15" s="6">
        <v>42004</v>
      </c>
      <c r="W15" s="5"/>
    </row>
    <row r="16" spans="1:26">
      <c r="A16" s="1">
        <v>11</v>
      </c>
      <c r="B16" s="5" t="s">
        <v>11</v>
      </c>
      <c r="C16" s="7" t="s">
        <v>167</v>
      </c>
      <c r="D16" s="7" t="s">
        <v>72</v>
      </c>
      <c r="E16" s="7" t="s">
        <v>168</v>
      </c>
      <c r="F16" s="8">
        <v>18</v>
      </c>
      <c r="G16" s="7" t="s">
        <v>31</v>
      </c>
      <c r="H16" s="7" t="s">
        <v>171</v>
      </c>
      <c r="I16" s="8" t="s">
        <v>111</v>
      </c>
      <c r="J16" s="5" t="s">
        <v>160</v>
      </c>
      <c r="K16" s="32">
        <v>660010</v>
      </c>
      <c r="L16" s="11">
        <v>46470</v>
      </c>
      <c r="M16" s="11">
        <v>8</v>
      </c>
      <c r="N16" s="11">
        <v>8</v>
      </c>
      <c r="O16" s="11">
        <v>47045</v>
      </c>
      <c r="P16" s="30">
        <f t="shared" si="0"/>
        <v>93515</v>
      </c>
      <c r="Q16" s="12">
        <v>0</v>
      </c>
      <c r="R16" s="12">
        <v>29175</v>
      </c>
      <c r="S16" s="30">
        <f t="shared" si="1"/>
        <v>29175</v>
      </c>
      <c r="T16" s="28">
        <f t="shared" si="2"/>
        <v>782700</v>
      </c>
      <c r="U16" s="6">
        <v>41640</v>
      </c>
      <c r="V16" s="6">
        <v>42004</v>
      </c>
      <c r="W16" s="7"/>
    </row>
    <row r="17" spans="1:23">
      <c r="A17" s="1">
        <v>12</v>
      </c>
      <c r="B17" s="5" t="s">
        <v>6</v>
      </c>
      <c r="C17" s="5" t="s">
        <v>123</v>
      </c>
      <c r="D17" s="5" t="s">
        <v>124</v>
      </c>
      <c r="E17" s="5" t="s">
        <v>125</v>
      </c>
      <c r="F17" s="4">
        <v>17</v>
      </c>
      <c r="G17" s="5" t="s">
        <v>216</v>
      </c>
      <c r="H17" s="5" t="s">
        <v>43</v>
      </c>
      <c r="I17" s="4" t="s">
        <v>111</v>
      </c>
      <c r="J17" s="5" t="s">
        <v>160</v>
      </c>
      <c r="K17" s="30">
        <v>493593</v>
      </c>
      <c r="L17" s="12">
        <v>123920</v>
      </c>
      <c r="M17" s="12">
        <v>3</v>
      </c>
      <c r="N17" s="12">
        <v>29</v>
      </c>
      <c r="O17" s="12">
        <v>63728</v>
      </c>
      <c r="P17" s="30">
        <f t="shared" si="0"/>
        <v>187648</v>
      </c>
      <c r="Q17" s="12">
        <v>0</v>
      </c>
      <c r="R17" s="12">
        <v>0</v>
      </c>
      <c r="S17" s="30">
        <f t="shared" si="1"/>
        <v>0</v>
      </c>
      <c r="T17" s="28">
        <f t="shared" si="2"/>
        <v>681241</v>
      </c>
      <c r="U17" s="6">
        <v>41640</v>
      </c>
      <c r="V17" s="6">
        <v>42004</v>
      </c>
      <c r="W17" s="5"/>
    </row>
    <row r="18" spans="1:23">
      <c r="A18" s="1">
        <v>13</v>
      </c>
      <c r="B18" s="5" t="s">
        <v>6</v>
      </c>
      <c r="C18" s="5" t="s">
        <v>12</v>
      </c>
      <c r="D18" s="5" t="s">
        <v>126</v>
      </c>
      <c r="E18" s="5" t="s">
        <v>127</v>
      </c>
      <c r="F18" s="4">
        <v>17</v>
      </c>
      <c r="G18" s="5" t="s">
        <v>216</v>
      </c>
      <c r="H18" s="5" t="s">
        <v>43</v>
      </c>
      <c r="I18" s="4" t="s">
        <v>111</v>
      </c>
      <c r="J18" s="5" t="s">
        <v>160</v>
      </c>
      <c r="K18" s="30">
        <v>499767</v>
      </c>
      <c r="L18" s="12">
        <v>100685</v>
      </c>
      <c r="M18" s="12">
        <v>2</v>
      </c>
      <c r="N18" s="12">
        <v>9</v>
      </c>
      <c r="O18" s="12">
        <v>21580</v>
      </c>
      <c r="P18" s="30">
        <f t="shared" si="0"/>
        <v>122265</v>
      </c>
      <c r="Q18" s="12">
        <v>0</v>
      </c>
      <c r="R18" s="12">
        <v>0</v>
      </c>
      <c r="S18" s="30">
        <f t="shared" si="1"/>
        <v>0</v>
      </c>
      <c r="T18" s="28">
        <f t="shared" si="2"/>
        <v>622032</v>
      </c>
      <c r="U18" s="6">
        <v>41640</v>
      </c>
      <c r="V18" s="6">
        <v>42004</v>
      </c>
      <c r="W18" s="5"/>
    </row>
    <row r="19" spans="1:23">
      <c r="A19" s="1">
        <v>14</v>
      </c>
      <c r="B19" s="5" t="s">
        <v>6</v>
      </c>
      <c r="C19" s="7" t="s">
        <v>126</v>
      </c>
      <c r="D19" s="7" t="s">
        <v>169</v>
      </c>
      <c r="E19" s="7" t="s">
        <v>170</v>
      </c>
      <c r="F19" s="8">
        <v>18</v>
      </c>
      <c r="G19" s="7" t="s">
        <v>216</v>
      </c>
      <c r="H19" s="7" t="s">
        <v>43</v>
      </c>
      <c r="I19" s="8" t="s">
        <v>111</v>
      </c>
      <c r="J19" s="5" t="s">
        <v>160</v>
      </c>
      <c r="K19" s="32">
        <v>422255</v>
      </c>
      <c r="L19" s="11">
        <v>139410</v>
      </c>
      <c r="M19" s="11">
        <v>3</v>
      </c>
      <c r="N19" s="11">
        <v>10</v>
      </c>
      <c r="O19" s="11">
        <v>23714</v>
      </c>
      <c r="P19" s="30">
        <f t="shared" si="0"/>
        <v>163124</v>
      </c>
      <c r="Q19" s="12">
        <v>0</v>
      </c>
      <c r="R19" s="12">
        <v>0</v>
      </c>
      <c r="S19" s="30">
        <f t="shared" si="1"/>
        <v>0</v>
      </c>
      <c r="T19" s="28">
        <f t="shared" si="2"/>
        <v>585379</v>
      </c>
      <c r="U19" s="6">
        <v>41640</v>
      </c>
      <c r="V19" s="6">
        <v>42004</v>
      </c>
      <c r="W19" s="7"/>
    </row>
    <row r="20" spans="1:23">
      <c r="A20" s="1">
        <v>15</v>
      </c>
      <c r="B20" s="5" t="s">
        <v>6</v>
      </c>
      <c r="C20" s="7" t="s">
        <v>76</v>
      </c>
      <c r="D20" s="7" t="s">
        <v>256</v>
      </c>
      <c r="E20" s="7" t="s">
        <v>257</v>
      </c>
      <c r="F20" s="8">
        <v>18</v>
      </c>
      <c r="G20" s="7" t="s">
        <v>216</v>
      </c>
      <c r="H20" s="7" t="s">
        <v>43</v>
      </c>
      <c r="I20" s="8" t="s">
        <v>111</v>
      </c>
      <c r="J20" s="5" t="s">
        <v>4</v>
      </c>
      <c r="K20" s="32">
        <v>384928</v>
      </c>
      <c r="L20" s="11">
        <v>123920</v>
      </c>
      <c r="M20" s="11">
        <v>6</v>
      </c>
      <c r="N20" s="11">
        <v>28</v>
      </c>
      <c r="O20" s="11">
        <v>57908</v>
      </c>
      <c r="P20" s="30">
        <f t="shared" si="0"/>
        <v>181828</v>
      </c>
      <c r="Q20" s="12">
        <v>0</v>
      </c>
      <c r="R20" s="12">
        <v>0</v>
      </c>
      <c r="S20" s="30">
        <f t="shared" si="1"/>
        <v>0</v>
      </c>
      <c r="T20" s="28">
        <f t="shared" si="2"/>
        <v>566756</v>
      </c>
      <c r="U20" s="6">
        <v>41662</v>
      </c>
      <c r="V20" s="6">
        <v>42004</v>
      </c>
      <c r="W20" s="7"/>
    </row>
    <row r="21" spans="1:23">
      <c r="A21" s="1">
        <v>16</v>
      </c>
      <c r="B21" s="5" t="s">
        <v>8</v>
      </c>
      <c r="C21" s="5" t="s">
        <v>76</v>
      </c>
      <c r="D21" s="5" t="s">
        <v>128</v>
      </c>
      <c r="E21" s="5" t="s">
        <v>129</v>
      </c>
      <c r="F21" s="4">
        <v>10</v>
      </c>
      <c r="G21" s="5" t="s">
        <v>130</v>
      </c>
      <c r="H21" s="5" t="s">
        <v>131</v>
      </c>
      <c r="I21" s="4" t="s">
        <v>111</v>
      </c>
      <c r="J21" s="5" t="s">
        <v>160</v>
      </c>
      <c r="K21" s="30">
        <v>1082259</v>
      </c>
      <c r="L21" s="12">
        <v>38172</v>
      </c>
      <c r="M21" s="12">
        <v>6</v>
      </c>
      <c r="N21" s="12">
        <v>8</v>
      </c>
      <c r="O21" s="12">
        <v>70720</v>
      </c>
      <c r="P21" s="30">
        <f t="shared" si="0"/>
        <v>108892</v>
      </c>
      <c r="Q21" s="12">
        <v>0</v>
      </c>
      <c r="R21" s="12">
        <v>58350</v>
      </c>
      <c r="S21" s="30">
        <f t="shared" si="1"/>
        <v>58350</v>
      </c>
      <c r="T21" s="28">
        <f t="shared" si="2"/>
        <v>1249501</v>
      </c>
      <c r="U21" s="6">
        <v>41640</v>
      </c>
      <c r="V21" s="6">
        <v>42004</v>
      </c>
      <c r="W21" s="5"/>
    </row>
    <row r="22" spans="1:23">
      <c r="A22" s="1">
        <v>17</v>
      </c>
      <c r="B22" s="5" t="s">
        <v>11</v>
      </c>
      <c r="C22" s="5" t="s">
        <v>76</v>
      </c>
      <c r="D22" s="5" t="s">
        <v>132</v>
      </c>
      <c r="E22" s="5" t="s">
        <v>133</v>
      </c>
      <c r="F22" s="4">
        <v>15</v>
      </c>
      <c r="G22" s="5" t="s">
        <v>48</v>
      </c>
      <c r="H22" s="5" t="s">
        <v>134</v>
      </c>
      <c r="I22" s="4" t="s">
        <v>111</v>
      </c>
      <c r="J22" s="5" t="s">
        <v>160</v>
      </c>
      <c r="K22" s="30">
        <v>579933</v>
      </c>
      <c r="L22" s="12">
        <v>0</v>
      </c>
      <c r="M22" s="12">
        <v>9</v>
      </c>
      <c r="N22" s="12">
        <v>0</v>
      </c>
      <c r="O22" s="12">
        <v>18339</v>
      </c>
      <c r="P22" s="30">
        <f t="shared" si="0"/>
        <v>18339</v>
      </c>
      <c r="Q22" s="12">
        <v>0</v>
      </c>
      <c r="R22" s="12">
        <v>29175</v>
      </c>
      <c r="S22" s="30">
        <f t="shared" si="1"/>
        <v>29175</v>
      </c>
      <c r="T22" s="28">
        <f t="shared" si="2"/>
        <v>627447</v>
      </c>
      <c r="U22" s="6">
        <v>41640</v>
      </c>
      <c r="V22" s="6">
        <v>42004</v>
      </c>
      <c r="W22" s="5"/>
    </row>
    <row r="23" spans="1:23">
      <c r="A23" s="1">
        <v>18</v>
      </c>
      <c r="B23" s="5" t="s">
        <v>8</v>
      </c>
      <c r="C23" s="5" t="s">
        <v>76</v>
      </c>
      <c r="D23" s="5" t="s">
        <v>228</v>
      </c>
      <c r="E23" s="5" t="s">
        <v>229</v>
      </c>
      <c r="F23" s="4">
        <v>11</v>
      </c>
      <c r="G23" s="5" t="s">
        <v>230</v>
      </c>
      <c r="H23" s="5" t="s">
        <v>225</v>
      </c>
      <c r="I23" s="4" t="s">
        <v>111</v>
      </c>
      <c r="J23" s="5" t="s">
        <v>160</v>
      </c>
      <c r="K23" s="30">
        <v>810574</v>
      </c>
      <c r="L23" s="12">
        <v>114516</v>
      </c>
      <c r="M23" s="12">
        <v>20</v>
      </c>
      <c r="N23" s="12">
        <v>13</v>
      </c>
      <c r="O23" s="12">
        <v>134616</v>
      </c>
      <c r="P23" s="30">
        <f t="shared" si="0"/>
        <v>249132</v>
      </c>
      <c r="Q23" s="12">
        <v>0</v>
      </c>
      <c r="R23" s="12">
        <v>0</v>
      </c>
      <c r="S23" s="30">
        <f t="shared" si="1"/>
        <v>0</v>
      </c>
      <c r="T23" s="28">
        <f t="shared" si="2"/>
        <v>1059706</v>
      </c>
      <c r="U23" s="6">
        <v>41640</v>
      </c>
      <c r="V23" s="6">
        <v>42004</v>
      </c>
      <c r="W23" s="5"/>
    </row>
    <row r="24" spans="1:23" ht="14.25" customHeight="1">
      <c r="A24" s="1">
        <v>19</v>
      </c>
      <c r="B24" s="5" t="s">
        <v>11</v>
      </c>
      <c r="C24" s="5" t="s">
        <v>172</v>
      </c>
      <c r="D24" s="5" t="s">
        <v>173</v>
      </c>
      <c r="E24" s="5" t="s">
        <v>174</v>
      </c>
      <c r="F24" s="4">
        <v>13</v>
      </c>
      <c r="G24" s="5" t="s">
        <v>218</v>
      </c>
      <c r="H24" s="5" t="s">
        <v>46</v>
      </c>
      <c r="I24" s="4" t="s">
        <v>111</v>
      </c>
      <c r="J24" s="5" t="s">
        <v>160</v>
      </c>
      <c r="K24" s="30">
        <v>762440</v>
      </c>
      <c r="L24" s="12">
        <v>19086</v>
      </c>
      <c r="M24" s="12">
        <v>11</v>
      </c>
      <c r="N24" s="12">
        <v>9</v>
      </c>
      <c r="O24" s="12">
        <v>82434</v>
      </c>
      <c r="P24" s="30">
        <f t="shared" si="0"/>
        <v>101520</v>
      </c>
      <c r="Q24" s="12">
        <v>0</v>
      </c>
      <c r="R24" s="12">
        <v>0</v>
      </c>
      <c r="S24" s="30">
        <f t="shared" si="1"/>
        <v>0</v>
      </c>
      <c r="T24" s="28">
        <f t="shared" si="2"/>
        <v>863960</v>
      </c>
      <c r="U24" s="6">
        <v>41640</v>
      </c>
      <c r="V24" s="6">
        <v>42004</v>
      </c>
      <c r="W24" s="5"/>
    </row>
    <row r="25" spans="1:23" ht="14.25" customHeight="1">
      <c r="A25" s="1">
        <v>20</v>
      </c>
      <c r="B25" s="5" t="s">
        <v>6</v>
      </c>
      <c r="C25" s="5" t="s">
        <v>239</v>
      </c>
      <c r="D25" s="5" t="s">
        <v>33</v>
      </c>
      <c r="E25" s="5" t="s">
        <v>240</v>
      </c>
      <c r="F25" s="4">
        <v>18</v>
      </c>
      <c r="G25" s="5" t="s">
        <v>216</v>
      </c>
      <c r="H25" s="5" t="s">
        <v>43</v>
      </c>
      <c r="I25" s="4" t="s">
        <v>111</v>
      </c>
      <c r="J25" s="5" t="s">
        <v>160</v>
      </c>
      <c r="K25" s="30">
        <v>410976</v>
      </c>
      <c r="L25" s="12">
        <v>46470</v>
      </c>
      <c r="M25" s="12">
        <v>4</v>
      </c>
      <c r="N25" s="12">
        <v>28</v>
      </c>
      <c r="O25" s="12">
        <v>59442</v>
      </c>
      <c r="P25" s="30">
        <f t="shared" si="0"/>
        <v>105912</v>
      </c>
      <c r="Q25" s="12">
        <v>0</v>
      </c>
      <c r="R25" s="12">
        <v>0</v>
      </c>
      <c r="S25" s="30">
        <f t="shared" si="1"/>
        <v>0</v>
      </c>
      <c r="T25" s="28">
        <f t="shared" si="2"/>
        <v>516888</v>
      </c>
      <c r="U25" s="6">
        <v>41640</v>
      </c>
      <c r="V25" s="6">
        <v>42004</v>
      </c>
      <c r="W25" s="5"/>
    </row>
    <row r="26" spans="1:23" ht="14.25" customHeight="1">
      <c r="A26" s="1">
        <v>21</v>
      </c>
      <c r="B26" s="5" t="s">
        <v>6</v>
      </c>
      <c r="C26" s="5" t="s">
        <v>241</v>
      </c>
      <c r="D26" s="5" t="s">
        <v>242</v>
      </c>
      <c r="E26" s="5" t="s">
        <v>243</v>
      </c>
      <c r="F26" s="4">
        <v>18</v>
      </c>
      <c r="G26" s="5" t="s">
        <v>244</v>
      </c>
      <c r="H26" s="5" t="s">
        <v>52</v>
      </c>
      <c r="I26" s="4" t="s">
        <v>111</v>
      </c>
      <c r="J26" s="5" t="s">
        <v>160</v>
      </c>
      <c r="K26" s="30">
        <v>422255</v>
      </c>
      <c r="L26" s="12">
        <v>0</v>
      </c>
      <c r="M26" s="12">
        <v>0</v>
      </c>
      <c r="N26" s="12">
        <v>6</v>
      </c>
      <c r="O26" s="12">
        <v>11382</v>
      </c>
      <c r="P26" s="30">
        <f t="shared" si="0"/>
        <v>11382</v>
      </c>
      <c r="Q26" s="12">
        <v>0</v>
      </c>
      <c r="R26" s="12">
        <v>0</v>
      </c>
      <c r="S26" s="30">
        <f t="shared" si="1"/>
        <v>0</v>
      </c>
      <c r="T26" s="28">
        <f t="shared" si="2"/>
        <v>433637</v>
      </c>
      <c r="U26" s="6">
        <v>41640</v>
      </c>
      <c r="V26" s="6">
        <v>42004</v>
      </c>
      <c r="W26" s="5"/>
    </row>
    <row r="27" spans="1:23" ht="14.25" customHeight="1">
      <c r="A27" s="1">
        <v>22</v>
      </c>
      <c r="B27" s="5" t="s">
        <v>8</v>
      </c>
      <c r="C27" s="5" t="s">
        <v>270</v>
      </c>
      <c r="D27" s="5" t="s">
        <v>271</v>
      </c>
      <c r="E27" s="5" t="s">
        <v>269</v>
      </c>
      <c r="F27" s="4">
        <v>12</v>
      </c>
      <c r="G27" s="5" t="s">
        <v>83</v>
      </c>
      <c r="H27" s="5" t="s">
        <v>272</v>
      </c>
      <c r="I27" s="4" t="s">
        <v>111</v>
      </c>
      <c r="J27" s="5" t="s">
        <v>160</v>
      </c>
      <c r="K27" s="30">
        <v>756999</v>
      </c>
      <c r="L27" s="12">
        <v>30980</v>
      </c>
      <c r="M27" s="12">
        <v>40</v>
      </c>
      <c r="N27" s="12">
        <v>30</v>
      </c>
      <c r="O27" s="12">
        <v>239746</v>
      </c>
      <c r="P27" s="30">
        <f t="shared" si="0"/>
        <v>270726</v>
      </c>
      <c r="Q27" s="12">
        <v>0</v>
      </c>
      <c r="R27" s="12">
        <v>0</v>
      </c>
      <c r="S27" s="30">
        <f t="shared" si="1"/>
        <v>0</v>
      </c>
      <c r="T27" s="28">
        <f t="shared" si="2"/>
        <v>1027725</v>
      </c>
      <c r="U27" s="6">
        <v>41746</v>
      </c>
      <c r="V27" s="6">
        <v>42004</v>
      </c>
      <c r="W27" s="5"/>
    </row>
    <row r="28" spans="1:23" ht="14.25" customHeight="1">
      <c r="A28" s="1">
        <v>23</v>
      </c>
      <c r="B28" s="5" t="s">
        <v>11</v>
      </c>
      <c r="C28" s="5" t="s">
        <v>245</v>
      </c>
      <c r="D28" s="5" t="s">
        <v>246</v>
      </c>
      <c r="E28" s="5" t="s">
        <v>247</v>
      </c>
      <c r="F28" s="4">
        <v>18</v>
      </c>
      <c r="G28" s="5" t="s">
        <v>216</v>
      </c>
      <c r="H28" s="5" t="s">
        <v>121</v>
      </c>
      <c r="I28" s="4" t="s">
        <v>111</v>
      </c>
      <c r="J28" s="5" t="s">
        <v>160</v>
      </c>
      <c r="K28" s="30">
        <v>422255</v>
      </c>
      <c r="L28" s="12">
        <v>30980</v>
      </c>
      <c r="M28" s="12">
        <v>8</v>
      </c>
      <c r="N28" s="12">
        <v>0</v>
      </c>
      <c r="O28" s="12">
        <v>12647</v>
      </c>
      <c r="P28" s="30">
        <f t="shared" si="0"/>
        <v>43627</v>
      </c>
      <c r="Q28" s="12">
        <v>0</v>
      </c>
      <c r="R28" s="12">
        <v>0</v>
      </c>
      <c r="S28" s="30">
        <f t="shared" si="1"/>
        <v>0</v>
      </c>
      <c r="T28" s="28">
        <f t="shared" si="2"/>
        <v>465882</v>
      </c>
      <c r="U28" s="6">
        <v>41640</v>
      </c>
      <c r="V28" s="6">
        <v>42004</v>
      </c>
      <c r="W28" s="5"/>
    </row>
    <row r="29" spans="1:23">
      <c r="A29" s="1">
        <v>24</v>
      </c>
      <c r="B29" s="5" t="s">
        <v>11</v>
      </c>
      <c r="C29" s="5" t="s">
        <v>36</v>
      </c>
      <c r="D29" s="5" t="s">
        <v>72</v>
      </c>
      <c r="E29" s="5" t="s">
        <v>135</v>
      </c>
      <c r="F29" s="4">
        <v>18</v>
      </c>
      <c r="G29" s="5" t="s">
        <v>48</v>
      </c>
      <c r="H29" s="5" t="s">
        <v>136</v>
      </c>
      <c r="I29" s="4" t="s">
        <v>111</v>
      </c>
      <c r="J29" s="5" t="s">
        <v>160</v>
      </c>
      <c r="K29" s="30">
        <v>488552</v>
      </c>
      <c r="L29" s="12">
        <v>77450</v>
      </c>
      <c r="M29" s="12">
        <v>6</v>
      </c>
      <c r="N29" s="12">
        <v>0</v>
      </c>
      <c r="O29" s="12">
        <v>9485</v>
      </c>
      <c r="P29" s="30">
        <f t="shared" si="0"/>
        <v>86935</v>
      </c>
      <c r="Q29" s="12">
        <v>0</v>
      </c>
      <c r="R29" s="12">
        <v>0</v>
      </c>
      <c r="S29" s="30">
        <f t="shared" si="1"/>
        <v>0</v>
      </c>
      <c r="T29" s="28">
        <f t="shared" si="2"/>
        <v>575487</v>
      </c>
      <c r="U29" s="6">
        <v>41640</v>
      </c>
      <c r="V29" s="6">
        <v>42004</v>
      </c>
      <c r="W29" s="5"/>
    </row>
    <row r="30" spans="1:23">
      <c r="A30" s="1">
        <v>25</v>
      </c>
      <c r="B30" s="5" t="s">
        <v>11</v>
      </c>
      <c r="C30" s="5" t="s">
        <v>194</v>
      </c>
      <c r="D30" s="5" t="s">
        <v>172</v>
      </c>
      <c r="E30" s="5" t="s">
        <v>195</v>
      </c>
      <c r="F30" s="4">
        <v>17</v>
      </c>
      <c r="G30" s="5" t="s">
        <v>216</v>
      </c>
      <c r="H30" s="5" t="s">
        <v>196</v>
      </c>
      <c r="I30" s="4" t="s">
        <v>111</v>
      </c>
      <c r="J30" s="5" t="s">
        <v>160</v>
      </c>
      <c r="K30" s="30">
        <v>445547</v>
      </c>
      <c r="L30" s="12">
        <v>30980</v>
      </c>
      <c r="M30" s="12">
        <v>6</v>
      </c>
      <c r="N30" s="12">
        <v>0</v>
      </c>
      <c r="O30" s="12">
        <v>10115</v>
      </c>
      <c r="P30" s="30">
        <f t="shared" si="0"/>
        <v>41095</v>
      </c>
      <c r="Q30" s="12">
        <v>0</v>
      </c>
      <c r="R30" s="12">
        <v>0</v>
      </c>
      <c r="S30" s="30">
        <f t="shared" si="1"/>
        <v>0</v>
      </c>
      <c r="T30" s="28">
        <f t="shared" si="2"/>
        <v>486642</v>
      </c>
      <c r="U30" s="6">
        <v>41671</v>
      </c>
      <c r="V30" s="6">
        <v>42004</v>
      </c>
      <c r="W30" s="5" t="s">
        <v>264</v>
      </c>
    </row>
    <row r="31" spans="1:23">
      <c r="A31" s="1">
        <v>26</v>
      </c>
      <c r="B31" s="5" t="s">
        <v>6</v>
      </c>
      <c r="C31" s="5" t="s">
        <v>137</v>
      </c>
      <c r="D31" s="5" t="s">
        <v>138</v>
      </c>
      <c r="E31" s="5" t="s">
        <v>139</v>
      </c>
      <c r="F31" s="4">
        <v>14</v>
      </c>
      <c r="G31" s="5" t="s">
        <v>216</v>
      </c>
      <c r="H31" s="5" t="s">
        <v>43</v>
      </c>
      <c r="I31" s="4" t="s">
        <v>111</v>
      </c>
      <c r="J31" s="5" t="s">
        <v>160</v>
      </c>
      <c r="K31" s="30">
        <v>583119</v>
      </c>
      <c r="L31" s="12">
        <v>30980</v>
      </c>
      <c r="M31" s="12">
        <v>3</v>
      </c>
      <c r="N31" s="12">
        <v>0</v>
      </c>
      <c r="O31" s="12">
        <v>6906</v>
      </c>
      <c r="P31" s="30">
        <f t="shared" si="0"/>
        <v>37886</v>
      </c>
      <c r="Q31" s="12">
        <v>0</v>
      </c>
      <c r="R31" s="12">
        <v>0</v>
      </c>
      <c r="S31" s="30">
        <f t="shared" si="1"/>
        <v>0</v>
      </c>
      <c r="T31" s="28">
        <f t="shared" si="2"/>
        <v>621005</v>
      </c>
      <c r="U31" s="6">
        <v>41671</v>
      </c>
      <c r="V31" s="6">
        <v>42004</v>
      </c>
      <c r="W31" s="5" t="s">
        <v>262</v>
      </c>
    </row>
    <row r="32" spans="1:23">
      <c r="A32" s="1">
        <v>27</v>
      </c>
      <c r="B32" s="5" t="s">
        <v>11</v>
      </c>
      <c r="C32" s="5" t="s">
        <v>197</v>
      </c>
      <c r="D32" s="5" t="s">
        <v>198</v>
      </c>
      <c r="E32" s="5" t="s">
        <v>199</v>
      </c>
      <c r="F32" s="4">
        <v>18</v>
      </c>
      <c r="G32" s="5" t="s">
        <v>200</v>
      </c>
      <c r="H32" s="5" t="s">
        <v>201</v>
      </c>
      <c r="I32" s="4" t="s">
        <v>111</v>
      </c>
      <c r="J32" s="5" t="s">
        <v>160</v>
      </c>
      <c r="K32" s="30">
        <v>425601</v>
      </c>
      <c r="L32" s="12">
        <v>30980</v>
      </c>
      <c r="M32" s="12">
        <v>2</v>
      </c>
      <c r="N32" s="12">
        <v>0</v>
      </c>
      <c r="O32" s="12">
        <v>3162</v>
      </c>
      <c r="P32" s="30">
        <f t="shared" si="0"/>
        <v>34142</v>
      </c>
      <c r="Q32" s="12">
        <v>0</v>
      </c>
      <c r="R32" s="12">
        <v>58350</v>
      </c>
      <c r="S32" s="30">
        <f t="shared" si="1"/>
        <v>58350</v>
      </c>
      <c r="T32" s="28">
        <f t="shared" si="2"/>
        <v>518093</v>
      </c>
      <c r="U32" s="6">
        <v>41640</v>
      </c>
      <c r="V32" s="6">
        <v>42004</v>
      </c>
      <c r="W32" s="5"/>
    </row>
    <row r="33" spans="1:23">
      <c r="A33" s="1">
        <v>28</v>
      </c>
      <c r="B33" s="5" t="s">
        <v>11</v>
      </c>
      <c r="C33" s="5" t="s">
        <v>202</v>
      </c>
      <c r="D33" s="5" t="s">
        <v>203</v>
      </c>
      <c r="E33" s="5" t="s">
        <v>204</v>
      </c>
      <c r="F33" s="4">
        <v>17</v>
      </c>
      <c r="G33" s="5" t="s">
        <v>205</v>
      </c>
      <c r="H33" s="5" t="s">
        <v>206</v>
      </c>
      <c r="I33" s="4" t="s">
        <v>111</v>
      </c>
      <c r="J33" s="5" t="s">
        <v>160</v>
      </c>
      <c r="K33" s="30">
        <v>445547</v>
      </c>
      <c r="L33" s="12">
        <v>0</v>
      </c>
      <c r="M33" s="12">
        <v>5</v>
      </c>
      <c r="N33" s="12">
        <v>0</v>
      </c>
      <c r="O33" s="12">
        <v>8430</v>
      </c>
      <c r="P33" s="30">
        <f t="shared" si="0"/>
        <v>8430</v>
      </c>
      <c r="Q33" s="12">
        <v>0</v>
      </c>
      <c r="R33" s="12">
        <v>0</v>
      </c>
      <c r="S33" s="30">
        <f t="shared" si="1"/>
        <v>0</v>
      </c>
      <c r="T33" s="28">
        <f t="shared" si="2"/>
        <v>453977</v>
      </c>
      <c r="U33" s="6">
        <v>41671</v>
      </c>
      <c r="V33" s="6">
        <v>42004</v>
      </c>
      <c r="W33" s="5" t="s">
        <v>263</v>
      </c>
    </row>
    <row r="34" spans="1:23">
      <c r="A34" s="1">
        <v>29</v>
      </c>
      <c r="B34" s="5" t="s">
        <v>8</v>
      </c>
      <c r="C34" s="5" t="s">
        <v>17</v>
      </c>
      <c r="D34" s="5" t="s">
        <v>207</v>
      </c>
      <c r="E34" s="5" t="s">
        <v>212</v>
      </c>
      <c r="F34" s="4">
        <v>11</v>
      </c>
      <c r="G34" s="5" t="s">
        <v>213</v>
      </c>
      <c r="H34" s="5" t="s">
        <v>151</v>
      </c>
      <c r="I34" s="4" t="s">
        <v>111</v>
      </c>
      <c r="J34" s="5" t="s">
        <v>160</v>
      </c>
      <c r="K34" s="30">
        <v>810574</v>
      </c>
      <c r="L34" s="12">
        <v>38172</v>
      </c>
      <c r="M34" s="12">
        <v>13</v>
      </c>
      <c r="N34" s="12">
        <v>0</v>
      </c>
      <c r="O34" s="12">
        <v>49158</v>
      </c>
      <c r="P34" s="30">
        <f t="shared" si="0"/>
        <v>87330</v>
      </c>
      <c r="Q34" s="12">
        <v>0</v>
      </c>
      <c r="R34" s="12">
        <v>0</v>
      </c>
      <c r="S34" s="30">
        <f t="shared" si="1"/>
        <v>0</v>
      </c>
      <c r="T34" s="28">
        <f t="shared" si="2"/>
        <v>897904</v>
      </c>
      <c r="U34" s="6">
        <v>41640</v>
      </c>
      <c r="V34" s="6">
        <v>42004</v>
      </c>
      <c r="W34" s="5"/>
    </row>
    <row r="35" spans="1:23">
      <c r="A35" s="1">
        <v>30</v>
      </c>
      <c r="B35" s="5" t="s">
        <v>7</v>
      </c>
      <c r="C35" s="5" t="s">
        <v>23</v>
      </c>
      <c r="D35" s="5" t="s">
        <v>248</v>
      </c>
      <c r="E35" s="5" t="s">
        <v>249</v>
      </c>
      <c r="F35" s="4">
        <v>11</v>
      </c>
      <c r="G35" s="5" t="s">
        <v>250</v>
      </c>
      <c r="H35" s="5" t="s">
        <v>251</v>
      </c>
      <c r="I35" s="4" t="s">
        <v>111</v>
      </c>
      <c r="J35" s="5" t="s">
        <v>160</v>
      </c>
      <c r="K35" s="30">
        <v>810574</v>
      </c>
      <c r="L35" s="12">
        <v>57258</v>
      </c>
      <c r="M35" s="12">
        <v>0</v>
      </c>
      <c r="N35" s="12">
        <v>0</v>
      </c>
      <c r="O35" s="12">
        <v>0</v>
      </c>
      <c r="P35" s="30">
        <f t="shared" si="0"/>
        <v>57258</v>
      </c>
      <c r="Q35" s="12">
        <v>0</v>
      </c>
      <c r="R35" s="12">
        <v>0</v>
      </c>
      <c r="S35" s="30">
        <f t="shared" si="1"/>
        <v>0</v>
      </c>
      <c r="T35" s="28">
        <f t="shared" si="2"/>
        <v>867832</v>
      </c>
      <c r="U35" s="6">
        <v>41640</v>
      </c>
      <c r="V35" s="6">
        <v>42004</v>
      </c>
      <c r="W35" s="5"/>
    </row>
    <row r="36" spans="1:23">
      <c r="A36" s="1">
        <v>31</v>
      </c>
      <c r="B36" s="5" t="s">
        <v>8</v>
      </c>
      <c r="C36" s="5" t="s">
        <v>258</v>
      </c>
      <c r="D36" s="5" t="s">
        <v>259</v>
      </c>
      <c r="E36" s="5" t="s">
        <v>260</v>
      </c>
      <c r="F36" s="4">
        <v>11</v>
      </c>
      <c r="G36" s="5" t="s">
        <v>261</v>
      </c>
      <c r="H36" s="5" t="s">
        <v>151</v>
      </c>
      <c r="I36" s="4" t="s">
        <v>111</v>
      </c>
      <c r="J36" s="5" t="s">
        <v>4</v>
      </c>
      <c r="K36" s="30">
        <v>618811</v>
      </c>
      <c r="L36" s="12">
        <v>0</v>
      </c>
      <c r="M36" s="12">
        <v>5</v>
      </c>
      <c r="N36" s="12">
        <v>0</v>
      </c>
      <c r="O36" s="12">
        <v>15125</v>
      </c>
      <c r="P36" s="30">
        <f t="shared" si="0"/>
        <v>15125</v>
      </c>
      <c r="Q36" s="12">
        <v>0</v>
      </c>
      <c r="R36" s="12">
        <v>0</v>
      </c>
      <c r="S36" s="30">
        <f t="shared" si="1"/>
        <v>0</v>
      </c>
      <c r="T36" s="28">
        <f t="shared" si="2"/>
        <v>633936</v>
      </c>
      <c r="U36" s="6">
        <v>41659</v>
      </c>
      <c r="V36" s="6">
        <v>41840</v>
      </c>
      <c r="W36" s="5"/>
    </row>
    <row r="37" spans="1:23">
      <c r="A37" s="1">
        <v>32</v>
      </c>
      <c r="B37" s="7" t="s">
        <v>8</v>
      </c>
      <c r="C37" s="7" t="s">
        <v>99</v>
      </c>
      <c r="D37" s="7" t="s">
        <v>187</v>
      </c>
      <c r="E37" s="7" t="s">
        <v>188</v>
      </c>
      <c r="F37" s="8">
        <v>10</v>
      </c>
      <c r="G37" s="5" t="s">
        <v>189</v>
      </c>
      <c r="H37" s="7" t="s">
        <v>190</v>
      </c>
      <c r="I37" s="8" t="s">
        <v>111</v>
      </c>
      <c r="J37" s="5" t="s">
        <v>160</v>
      </c>
      <c r="K37" s="32">
        <v>958130</v>
      </c>
      <c r="L37" s="11">
        <v>76344</v>
      </c>
      <c r="M37" s="11">
        <v>11</v>
      </c>
      <c r="N37" s="11">
        <v>15</v>
      </c>
      <c r="O37" s="11">
        <v>131467</v>
      </c>
      <c r="P37" s="30">
        <f t="shared" si="0"/>
        <v>207811</v>
      </c>
      <c r="Q37" s="12">
        <v>0</v>
      </c>
      <c r="R37" s="12">
        <v>0</v>
      </c>
      <c r="S37" s="30">
        <f t="shared" si="1"/>
        <v>0</v>
      </c>
      <c r="T37" s="28">
        <f t="shared" si="2"/>
        <v>1165941</v>
      </c>
      <c r="U37" s="6">
        <v>41640</v>
      </c>
      <c r="V37" s="6">
        <v>42004</v>
      </c>
      <c r="W37" s="7"/>
    </row>
    <row r="38" spans="1:23">
      <c r="A38" s="1">
        <v>33</v>
      </c>
      <c r="B38" s="7" t="s">
        <v>11</v>
      </c>
      <c r="C38" s="7" t="s">
        <v>207</v>
      </c>
      <c r="D38" s="7" t="s">
        <v>208</v>
      </c>
      <c r="E38" s="7" t="s">
        <v>209</v>
      </c>
      <c r="F38" s="8">
        <v>18</v>
      </c>
      <c r="G38" s="5" t="s">
        <v>210</v>
      </c>
      <c r="H38" s="7" t="s">
        <v>211</v>
      </c>
      <c r="I38" s="8" t="s">
        <v>111</v>
      </c>
      <c r="J38" s="5" t="s">
        <v>160</v>
      </c>
      <c r="K38" s="32">
        <v>425685</v>
      </c>
      <c r="L38" s="11">
        <v>30980</v>
      </c>
      <c r="M38" s="11">
        <v>2</v>
      </c>
      <c r="N38" s="11">
        <v>0</v>
      </c>
      <c r="O38" s="11">
        <v>3162</v>
      </c>
      <c r="P38" s="30">
        <f t="shared" si="0"/>
        <v>34142</v>
      </c>
      <c r="Q38" s="12">
        <v>0</v>
      </c>
      <c r="R38" s="12">
        <v>0</v>
      </c>
      <c r="S38" s="30">
        <f t="shared" si="1"/>
        <v>0</v>
      </c>
      <c r="T38" s="28">
        <f t="shared" si="2"/>
        <v>459827</v>
      </c>
      <c r="U38" s="6">
        <v>41640</v>
      </c>
      <c r="V38" s="6">
        <v>42004</v>
      </c>
      <c r="W38" s="7"/>
    </row>
    <row r="39" spans="1:23">
      <c r="A39" s="1">
        <v>34</v>
      </c>
      <c r="B39" s="7" t="s">
        <v>8</v>
      </c>
      <c r="C39" s="7" t="s">
        <v>207</v>
      </c>
      <c r="D39" s="7" t="s">
        <v>274</v>
      </c>
      <c r="E39" s="7" t="s">
        <v>273</v>
      </c>
      <c r="F39" s="8">
        <v>10</v>
      </c>
      <c r="G39" s="5"/>
      <c r="H39" s="7" t="s">
        <v>275</v>
      </c>
      <c r="I39" s="8" t="s">
        <v>111</v>
      </c>
      <c r="J39" s="5" t="s">
        <v>4</v>
      </c>
      <c r="K39" s="32">
        <v>958130</v>
      </c>
      <c r="L39" s="11">
        <v>38172</v>
      </c>
      <c r="M39" s="11">
        <v>0</v>
      </c>
      <c r="N39" s="11">
        <v>0</v>
      </c>
      <c r="O39" s="11">
        <v>0</v>
      </c>
      <c r="P39" s="30">
        <f t="shared" si="0"/>
        <v>38172</v>
      </c>
      <c r="Q39" s="12">
        <v>0</v>
      </c>
      <c r="R39" s="12">
        <v>0</v>
      </c>
      <c r="S39" s="30">
        <f t="shared" si="1"/>
        <v>0</v>
      </c>
      <c r="T39" s="28">
        <f t="shared" si="2"/>
        <v>996302</v>
      </c>
      <c r="U39" s="6">
        <v>41760</v>
      </c>
      <c r="V39" s="6">
        <v>42004</v>
      </c>
      <c r="W39" s="7"/>
    </row>
    <row r="40" spans="1:23">
      <c r="A40" s="1">
        <v>35</v>
      </c>
      <c r="B40" s="7" t="s">
        <v>11</v>
      </c>
      <c r="C40" s="7" t="s">
        <v>140</v>
      </c>
      <c r="D40" s="7" t="s">
        <v>141</v>
      </c>
      <c r="E40" s="7" t="s">
        <v>142</v>
      </c>
      <c r="F40" s="8">
        <v>17</v>
      </c>
      <c r="G40" s="7" t="s">
        <v>47</v>
      </c>
      <c r="H40" s="7" t="s">
        <v>221</v>
      </c>
      <c r="I40" s="8" t="s">
        <v>111</v>
      </c>
      <c r="J40" s="5" t="s">
        <v>160</v>
      </c>
      <c r="K40" s="32">
        <v>513981</v>
      </c>
      <c r="L40" s="11"/>
      <c r="M40" s="11">
        <v>0</v>
      </c>
      <c r="N40" s="11">
        <v>0</v>
      </c>
      <c r="O40" s="11">
        <v>0</v>
      </c>
      <c r="P40" s="30">
        <f t="shared" si="0"/>
        <v>0</v>
      </c>
      <c r="Q40" s="12">
        <v>0</v>
      </c>
      <c r="R40" s="12">
        <v>29175</v>
      </c>
      <c r="S40" s="30">
        <f t="shared" si="1"/>
        <v>29175</v>
      </c>
      <c r="T40" s="28">
        <f t="shared" si="2"/>
        <v>543156</v>
      </c>
      <c r="U40" s="6">
        <v>41640</v>
      </c>
      <c r="V40" s="6">
        <v>42004</v>
      </c>
      <c r="W40" s="7"/>
    </row>
    <row r="41" spans="1:23">
      <c r="A41" s="1">
        <v>36</v>
      </c>
      <c r="B41" s="7" t="s">
        <v>8</v>
      </c>
      <c r="C41" s="7" t="s">
        <v>235</v>
      </c>
      <c r="D41" s="7" t="s">
        <v>236</v>
      </c>
      <c r="E41" s="7" t="s">
        <v>237</v>
      </c>
      <c r="F41" s="8">
        <v>10</v>
      </c>
      <c r="G41" s="7" t="s">
        <v>293</v>
      </c>
      <c r="H41" s="7" t="s">
        <v>238</v>
      </c>
      <c r="I41" s="8" t="s">
        <v>111</v>
      </c>
      <c r="J41" s="5" t="s">
        <v>160</v>
      </c>
      <c r="K41" s="32">
        <v>958130</v>
      </c>
      <c r="L41" s="11">
        <v>38172</v>
      </c>
      <c r="M41" s="11">
        <v>3</v>
      </c>
      <c r="N41" s="11">
        <v>0</v>
      </c>
      <c r="O41" s="11">
        <v>13600</v>
      </c>
      <c r="P41" s="30">
        <f t="shared" si="0"/>
        <v>51772</v>
      </c>
      <c r="Q41" s="12">
        <v>0</v>
      </c>
      <c r="R41" s="12">
        <v>0</v>
      </c>
      <c r="S41" s="30">
        <f t="shared" si="1"/>
        <v>0</v>
      </c>
      <c r="T41" s="28">
        <f t="shared" si="2"/>
        <v>1009902</v>
      </c>
      <c r="U41" s="6">
        <v>41640</v>
      </c>
      <c r="V41" s="6">
        <v>42004</v>
      </c>
      <c r="W41" s="7"/>
    </row>
    <row r="42" spans="1:23">
      <c r="A42" s="1">
        <v>37</v>
      </c>
      <c r="B42" s="7" t="s">
        <v>11</v>
      </c>
      <c r="C42" s="7" t="s">
        <v>143</v>
      </c>
      <c r="D42" s="7" t="s">
        <v>144</v>
      </c>
      <c r="E42" s="7" t="s">
        <v>145</v>
      </c>
      <c r="F42" s="8">
        <v>18</v>
      </c>
      <c r="G42" s="7" t="s">
        <v>216</v>
      </c>
      <c r="H42" s="7" t="s">
        <v>222</v>
      </c>
      <c r="I42" s="8" t="s">
        <v>111</v>
      </c>
      <c r="J42" s="5" t="s">
        <v>160</v>
      </c>
      <c r="K42" s="32">
        <v>474670</v>
      </c>
      <c r="L42" s="11">
        <v>0</v>
      </c>
      <c r="M42" s="11">
        <v>16</v>
      </c>
      <c r="N42" s="11">
        <v>4</v>
      </c>
      <c r="O42" s="11">
        <v>32882</v>
      </c>
      <c r="P42" s="30">
        <f t="shared" si="0"/>
        <v>32882</v>
      </c>
      <c r="Q42" s="12">
        <v>0</v>
      </c>
      <c r="R42" s="12">
        <v>29175</v>
      </c>
      <c r="S42" s="30">
        <f t="shared" si="1"/>
        <v>29175</v>
      </c>
      <c r="T42" s="28">
        <f t="shared" si="2"/>
        <v>536727</v>
      </c>
      <c r="U42" s="6">
        <v>41640</v>
      </c>
      <c r="V42" s="6">
        <v>42004</v>
      </c>
      <c r="W42" s="7"/>
    </row>
    <row r="43" spans="1:23">
      <c r="A43" s="1">
        <v>38</v>
      </c>
      <c r="B43" s="7" t="s">
        <v>11</v>
      </c>
      <c r="C43" s="7" t="s">
        <v>252</v>
      </c>
      <c r="D43" s="7" t="s">
        <v>253</v>
      </c>
      <c r="E43" s="7" t="s">
        <v>254</v>
      </c>
      <c r="F43" s="8">
        <v>18</v>
      </c>
      <c r="G43" s="7" t="s">
        <v>216</v>
      </c>
      <c r="H43" s="7" t="s">
        <v>255</v>
      </c>
      <c r="I43" s="8" t="s">
        <v>111</v>
      </c>
      <c r="J43" s="5" t="s">
        <v>160</v>
      </c>
      <c r="K43" s="30">
        <v>410976</v>
      </c>
      <c r="L43" s="12">
        <v>0</v>
      </c>
      <c r="M43" s="11">
        <v>18</v>
      </c>
      <c r="N43" s="11">
        <v>28</v>
      </c>
      <c r="O43" s="11">
        <v>81574</v>
      </c>
      <c r="P43" s="30">
        <f t="shared" si="0"/>
        <v>81574</v>
      </c>
      <c r="Q43" s="12">
        <v>0</v>
      </c>
      <c r="R43" s="12">
        <v>0</v>
      </c>
      <c r="S43" s="30">
        <v>0</v>
      </c>
      <c r="T43" s="28">
        <f t="shared" si="2"/>
        <v>492550</v>
      </c>
      <c r="U43" s="6">
        <v>41640</v>
      </c>
      <c r="V43" s="6">
        <v>42004</v>
      </c>
      <c r="W43" s="7"/>
    </row>
    <row r="44" spans="1:23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4"/>
    </row>
    <row r="45" spans="1:23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7"/>
    </row>
    <row r="188" spans="20:20">
      <c r="T188" s="57"/>
    </row>
  </sheetData>
  <mergeCells count="4">
    <mergeCell ref="U5:V5"/>
    <mergeCell ref="A2:W2"/>
    <mergeCell ref="A44:W45"/>
    <mergeCell ref="Q4:R4"/>
  </mergeCells>
  <pageMargins left="0.11811023622047245" right="0.19685039370078741" top="0.51181102362204722" bottom="0.47" header="0.31496062992125984" footer="0.31496062992125984"/>
  <pageSetup paperSize="9" scale="55" orientation="landscape" horizontalDpi="4294967293" r:id="rId1"/>
  <webPublishItems count="1">
    <webPublishItem id="19751" divId="SUELDOS TRANSPARENCIA MUNICIPAL 2014_19751" sourceType="range" sourceRef="A2:W45" destinationFile="C:\Users\cgonzalez\Documents\MISWEB\transparencia_municipal\municipalidad\archivos_finanzas\Sueldos\2014\jun\SUELDOS CONTRATA JUNIO 201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2:W51"/>
  <sheetViews>
    <sheetView tabSelected="1" topLeftCell="A15" workbookViewId="0">
      <selection activeCell="A2" sqref="A2:W41"/>
    </sheetView>
  </sheetViews>
  <sheetFormatPr baseColWidth="10" defaultRowHeight="15"/>
  <cols>
    <col min="1" max="1" width="3" customWidth="1"/>
    <col min="2" max="2" width="12.5703125" customWidth="1"/>
    <col min="3" max="3" width="11" customWidth="1"/>
    <col min="4" max="4" width="10.28515625" bestFit="1" customWidth="1"/>
    <col min="5" max="5" width="13.28515625" customWidth="1"/>
    <col min="6" max="6" width="5.5703125" customWidth="1"/>
    <col min="7" max="7" width="14" customWidth="1"/>
    <col min="8" max="8" width="27.42578125" bestFit="1" customWidth="1"/>
    <col min="9" max="9" width="6.140625" customWidth="1"/>
    <col min="10" max="10" width="8.140625" bestFit="1" customWidth="1"/>
    <col min="11" max="11" width="11.28515625" style="38" customWidth="1"/>
    <col min="12" max="12" width="8" style="19" customWidth="1"/>
    <col min="13" max="14" width="5.140625" style="19" customWidth="1"/>
    <col min="15" max="15" width="8.7109375" style="19" customWidth="1"/>
    <col min="16" max="17" width="8.7109375" style="43" customWidth="1"/>
    <col min="18" max="18" width="10.7109375" style="19" customWidth="1"/>
    <col min="19" max="19" width="10.7109375" style="43" customWidth="1"/>
    <col min="20" max="20" width="11.42578125" style="46"/>
  </cols>
  <sheetData>
    <row r="2" spans="1:23" ht="28.5">
      <c r="A2" s="61" t="s">
        <v>283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5" spans="1:23">
      <c r="L5" s="22" t="s">
        <v>284</v>
      </c>
      <c r="M5" s="20"/>
      <c r="N5" s="20"/>
      <c r="O5" s="20"/>
      <c r="P5" s="50"/>
      <c r="Q5" s="49" t="s">
        <v>287</v>
      </c>
      <c r="R5" s="20"/>
      <c r="S5" s="44"/>
    </row>
    <row r="6" spans="1:23" ht="34.5" customHeight="1">
      <c r="A6" s="13" t="s">
        <v>146</v>
      </c>
      <c r="B6" s="14" t="s">
        <v>157</v>
      </c>
      <c r="C6" s="14" t="s">
        <v>156</v>
      </c>
      <c r="D6" s="14" t="s">
        <v>155</v>
      </c>
      <c r="E6" s="14" t="s">
        <v>154</v>
      </c>
      <c r="F6" s="14" t="s">
        <v>153</v>
      </c>
      <c r="G6" s="14" t="s">
        <v>3</v>
      </c>
      <c r="H6" s="14" t="s">
        <v>158</v>
      </c>
      <c r="I6" s="14" t="s">
        <v>159</v>
      </c>
      <c r="J6" s="14" t="s">
        <v>0</v>
      </c>
      <c r="K6" s="39" t="s">
        <v>286</v>
      </c>
      <c r="L6" s="16" t="s">
        <v>278</v>
      </c>
      <c r="M6" s="16" t="s">
        <v>281</v>
      </c>
      <c r="N6" s="16" t="s">
        <v>280</v>
      </c>
      <c r="O6" s="16" t="s">
        <v>289</v>
      </c>
      <c r="P6" s="23" t="s">
        <v>282</v>
      </c>
      <c r="Q6" s="23"/>
      <c r="R6" s="16" t="s">
        <v>290</v>
      </c>
      <c r="S6" s="23" t="s">
        <v>291</v>
      </c>
      <c r="T6" s="47" t="s">
        <v>279</v>
      </c>
      <c r="U6" s="59" t="s">
        <v>1</v>
      </c>
      <c r="V6" s="60"/>
      <c r="W6" s="14" t="s">
        <v>2</v>
      </c>
    </row>
    <row r="7" spans="1:23">
      <c r="A7" s="1">
        <v>1</v>
      </c>
      <c r="B7" s="5" t="s">
        <v>6</v>
      </c>
      <c r="C7" s="5" t="s">
        <v>13</v>
      </c>
      <c r="D7" s="5" t="s">
        <v>14</v>
      </c>
      <c r="E7" s="5" t="s">
        <v>15</v>
      </c>
      <c r="F7" s="4">
        <v>17</v>
      </c>
      <c r="G7" s="5" t="s">
        <v>216</v>
      </c>
      <c r="H7" s="5" t="s">
        <v>223</v>
      </c>
      <c r="I7" s="4" t="s">
        <v>111</v>
      </c>
      <c r="J7" s="5" t="s">
        <v>4</v>
      </c>
      <c r="K7" s="40">
        <v>516098</v>
      </c>
      <c r="L7" s="21">
        <v>77450</v>
      </c>
      <c r="M7" s="21">
        <v>40</v>
      </c>
      <c r="N7" s="21">
        <v>50</v>
      </c>
      <c r="O7" s="21">
        <v>182752</v>
      </c>
      <c r="P7" s="45">
        <f>SUM(L7+O7)</f>
        <v>260202</v>
      </c>
      <c r="Q7" s="45">
        <v>0</v>
      </c>
      <c r="R7" s="21">
        <v>0</v>
      </c>
      <c r="S7" s="45">
        <f>SUM(Q7:R7)</f>
        <v>0</v>
      </c>
      <c r="T7" s="48">
        <f>SUM(K7+P7+S7)</f>
        <v>776300</v>
      </c>
      <c r="U7" s="6">
        <v>34759</v>
      </c>
      <c r="V7" s="5" t="s">
        <v>285</v>
      </c>
      <c r="W7" s="5"/>
    </row>
    <row r="8" spans="1:23">
      <c r="A8" s="1">
        <v>2</v>
      </c>
      <c r="B8" s="5" t="s">
        <v>7</v>
      </c>
      <c r="C8" s="5" t="s">
        <v>16</v>
      </c>
      <c r="D8" s="5" t="s">
        <v>17</v>
      </c>
      <c r="E8" s="5" t="s">
        <v>18</v>
      </c>
      <c r="F8" s="4">
        <v>11</v>
      </c>
      <c r="G8" s="5" t="s">
        <v>150</v>
      </c>
      <c r="H8" s="5" t="s">
        <v>224</v>
      </c>
      <c r="I8" s="4" t="s">
        <v>111</v>
      </c>
      <c r="J8" s="5" t="s">
        <v>4</v>
      </c>
      <c r="K8" s="40">
        <v>959064</v>
      </c>
      <c r="L8" s="21">
        <v>0</v>
      </c>
      <c r="M8" s="21">
        <v>0</v>
      </c>
      <c r="N8" s="21">
        <v>0</v>
      </c>
      <c r="O8" s="21">
        <v>0</v>
      </c>
      <c r="P8" s="45">
        <f t="shared" ref="P8:P39" si="0">SUM(L8+O8)</f>
        <v>0</v>
      </c>
      <c r="Q8" s="45">
        <v>0</v>
      </c>
      <c r="R8" s="21">
        <v>0</v>
      </c>
      <c r="S8" s="45">
        <f t="shared" ref="S8:S39" si="1">SUM(Q8:R8)</f>
        <v>0</v>
      </c>
      <c r="T8" s="48">
        <f t="shared" ref="T8:T39" si="2">SUM(K8+P8+S8)</f>
        <v>959064</v>
      </c>
      <c r="U8" s="6">
        <v>35551</v>
      </c>
      <c r="V8" s="5" t="s">
        <v>285</v>
      </c>
      <c r="W8" s="5"/>
    </row>
    <row r="9" spans="1:23" ht="23.25">
      <c r="A9" s="1">
        <v>3</v>
      </c>
      <c r="B9" s="5" t="s">
        <v>8</v>
      </c>
      <c r="C9" s="5" t="s">
        <v>19</v>
      </c>
      <c r="D9" s="5" t="s">
        <v>12</v>
      </c>
      <c r="E9" s="5" t="s">
        <v>20</v>
      </c>
      <c r="F9" s="4">
        <v>10</v>
      </c>
      <c r="G9" s="5" t="s">
        <v>288</v>
      </c>
      <c r="H9" s="5" t="s">
        <v>50</v>
      </c>
      <c r="I9" s="4" t="s">
        <v>111</v>
      </c>
      <c r="J9" s="5" t="s">
        <v>4</v>
      </c>
      <c r="K9" s="40">
        <v>1097694</v>
      </c>
      <c r="L9" s="21">
        <v>0</v>
      </c>
      <c r="M9" s="21">
        <v>0</v>
      </c>
      <c r="N9" s="21">
        <v>0</v>
      </c>
      <c r="O9" s="21">
        <v>0</v>
      </c>
      <c r="P9" s="45">
        <f t="shared" si="0"/>
        <v>0</v>
      </c>
      <c r="Q9" s="45">
        <v>0</v>
      </c>
      <c r="R9" s="21">
        <v>29175</v>
      </c>
      <c r="S9" s="45">
        <f t="shared" si="1"/>
        <v>29175</v>
      </c>
      <c r="T9" s="48">
        <f t="shared" si="2"/>
        <v>1126869</v>
      </c>
      <c r="U9" s="6">
        <v>38504</v>
      </c>
      <c r="V9" s="5" t="s">
        <v>285</v>
      </c>
      <c r="W9" s="5"/>
    </row>
    <row r="10" spans="1:23" ht="23.25">
      <c r="A10" s="1">
        <v>4</v>
      </c>
      <c r="B10" s="5" t="s">
        <v>10</v>
      </c>
      <c r="C10" s="5" t="s">
        <v>22</v>
      </c>
      <c r="D10" s="5" t="s">
        <v>23</v>
      </c>
      <c r="E10" s="5" t="s">
        <v>24</v>
      </c>
      <c r="F10" s="4">
        <v>9</v>
      </c>
      <c r="G10" s="5" t="s">
        <v>78</v>
      </c>
      <c r="H10" s="5" t="s">
        <v>49</v>
      </c>
      <c r="I10" s="4" t="s">
        <v>111</v>
      </c>
      <c r="J10" s="5" t="s">
        <v>4</v>
      </c>
      <c r="K10" s="40">
        <v>1318775</v>
      </c>
      <c r="L10" s="21">
        <v>38172</v>
      </c>
      <c r="M10" s="21">
        <v>14</v>
      </c>
      <c r="N10" s="21">
        <v>19</v>
      </c>
      <c r="O10" s="21">
        <v>201898</v>
      </c>
      <c r="P10" s="45">
        <f t="shared" si="0"/>
        <v>240070</v>
      </c>
      <c r="Q10" s="45">
        <v>0</v>
      </c>
      <c r="R10" s="21">
        <v>58350</v>
      </c>
      <c r="S10" s="45">
        <f t="shared" si="1"/>
        <v>58350</v>
      </c>
      <c r="T10" s="48">
        <f t="shared" si="2"/>
        <v>1617195</v>
      </c>
      <c r="U10" s="6">
        <v>38839</v>
      </c>
      <c r="V10" s="5" t="s">
        <v>285</v>
      </c>
      <c r="W10" s="5"/>
    </row>
    <row r="11" spans="1:23">
      <c r="A11" s="1">
        <v>5</v>
      </c>
      <c r="B11" s="5" t="s">
        <v>11</v>
      </c>
      <c r="C11" s="5" t="s">
        <v>25</v>
      </c>
      <c r="D11" s="5" t="s">
        <v>26</v>
      </c>
      <c r="E11" s="5" t="s">
        <v>27</v>
      </c>
      <c r="F11" s="4">
        <v>14</v>
      </c>
      <c r="G11" s="5" t="s">
        <v>48</v>
      </c>
      <c r="H11" s="5" t="s">
        <v>121</v>
      </c>
      <c r="I11" s="4" t="s">
        <v>111</v>
      </c>
      <c r="J11" s="5" t="s">
        <v>4</v>
      </c>
      <c r="K11" s="40">
        <v>671007</v>
      </c>
      <c r="L11" s="21">
        <v>46470</v>
      </c>
      <c r="M11" s="21">
        <v>3</v>
      </c>
      <c r="N11" s="21">
        <v>4</v>
      </c>
      <c r="O11" s="21">
        <v>17955</v>
      </c>
      <c r="P11" s="45">
        <f t="shared" si="0"/>
        <v>64425</v>
      </c>
      <c r="Q11" s="45">
        <v>0</v>
      </c>
      <c r="R11" s="21"/>
      <c r="S11" s="45">
        <f t="shared" si="1"/>
        <v>0</v>
      </c>
      <c r="T11" s="48">
        <f t="shared" si="2"/>
        <v>735432</v>
      </c>
      <c r="U11" s="6">
        <v>37453</v>
      </c>
      <c r="V11" s="5" t="s">
        <v>285</v>
      </c>
      <c r="W11" s="5"/>
    </row>
    <row r="12" spans="1:23">
      <c r="A12" s="1">
        <v>6</v>
      </c>
      <c r="B12" s="5" t="s">
        <v>11</v>
      </c>
      <c r="C12" s="5" t="s">
        <v>28</v>
      </c>
      <c r="D12" s="5" t="s">
        <v>29</v>
      </c>
      <c r="E12" s="5" t="s">
        <v>30</v>
      </c>
      <c r="F12" s="4">
        <v>16</v>
      </c>
      <c r="G12" s="5" t="s">
        <v>48</v>
      </c>
      <c r="H12" s="5" t="s">
        <v>122</v>
      </c>
      <c r="I12" s="4" t="s">
        <v>111</v>
      </c>
      <c r="J12" s="5" t="s">
        <v>4</v>
      </c>
      <c r="K12" s="40">
        <v>566305</v>
      </c>
      <c r="L12" s="21">
        <v>15490</v>
      </c>
      <c r="M12" s="21">
        <v>7</v>
      </c>
      <c r="N12" s="21">
        <v>0</v>
      </c>
      <c r="O12" s="21">
        <v>13440</v>
      </c>
      <c r="P12" s="45">
        <f t="shared" si="0"/>
        <v>28930</v>
      </c>
      <c r="Q12" s="45">
        <v>0</v>
      </c>
      <c r="R12" s="21">
        <v>58350</v>
      </c>
      <c r="S12" s="45">
        <f t="shared" si="1"/>
        <v>58350</v>
      </c>
      <c r="T12" s="48">
        <f t="shared" si="2"/>
        <v>653585</v>
      </c>
      <c r="U12" s="6">
        <v>38504</v>
      </c>
      <c r="V12" s="5" t="s">
        <v>285</v>
      </c>
      <c r="W12" s="5"/>
    </row>
    <row r="13" spans="1:23">
      <c r="A13" s="1">
        <v>7</v>
      </c>
      <c r="B13" s="5" t="s">
        <v>6</v>
      </c>
      <c r="C13" s="5" t="s">
        <v>33</v>
      </c>
      <c r="D13" s="5" t="s">
        <v>34</v>
      </c>
      <c r="E13" s="5" t="s">
        <v>35</v>
      </c>
      <c r="F13" s="4">
        <v>16</v>
      </c>
      <c r="G13" s="5" t="s">
        <v>216</v>
      </c>
      <c r="H13" s="5" t="s">
        <v>43</v>
      </c>
      <c r="I13" s="4" t="s">
        <v>111</v>
      </c>
      <c r="J13" s="5" t="s">
        <v>4</v>
      </c>
      <c r="K13" s="40">
        <v>595461</v>
      </c>
      <c r="L13" s="21">
        <v>162645</v>
      </c>
      <c r="M13" s="21">
        <v>7</v>
      </c>
      <c r="N13" s="21">
        <v>0</v>
      </c>
      <c r="O13" s="21">
        <v>13440</v>
      </c>
      <c r="P13" s="45">
        <f t="shared" si="0"/>
        <v>176085</v>
      </c>
      <c r="Q13" s="45"/>
      <c r="R13" s="21">
        <v>58350</v>
      </c>
      <c r="S13" s="45">
        <f t="shared" si="1"/>
        <v>58350</v>
      </c>
      <c r="T13" s="48">
        <f t="shared" si="2"/>
        <v>829896</v>
      </c>
      <c r="U13" s="6">
        <v>34610</v>
      </c>
      <c r="V13" s="5" t="s">
        <v>285</v>
      </c>
      <c r="W13" s="5"/>
    </row>
    <row r="14" spans="1:23">
      <c r="A14" s="1">
        <v>8</v>
      </c>
      <c r="B14" s="5" t="s">
        <v>9</v>
      </c>
      <c r="C14" s="5" t="s">
        <v>178</v>
      </c>
      <c r="D14" s="5" t="s">
        <v>179</v>
      </c>
      <c r="E14" s="5" t="s">
        <v>180</v>
      </c>
      <c r="F14" s="4">
        <v>6</v>
      </c>
      <c r="G14" s="5" t="s">
        <v>181</v>
      </c>
      <c r="H14" s="5" t="s">
        <v>9</v>
      </c>
      <c r="I14" s="4" t="s">
        <v>111</v>
      </c>
      <c r="J14" s="5" t="s">
        <v>4</v>
      </c>
      <c r="K14" s="41">
        <v>1837403</v>
      </c>
      <c r="L14" s="21">
        <v>57258</v>
      </c>
      <c r="M14" s="21">
        <v>0</v>
      </c>
      <c r="N14" s="21">
        <v>0</v>
      </c>
      <c r="O14" s="21">
        <v>0</v>
      </c>
      <c r="P14" s="45">
        <f t="shared" si="0"/>
        <v>57258</v>
      </c>
      <c r="Q14" s="45">
        <v>0</v>
      </c>
      <c r="R14" s="21">
        <v>0</v>
      </c>
      <c r="S14" s="45">
        <f t="shared" si="1"/>
        <v>0</v>
      </c>
      <c r="T14" s="48">
        <f t="shared" si="2"/>
        <v>1894661</v>
      </c>
      <c r="U14" s="6">
        <v>41249</v>
      </c>
      <c r="V14" s="5"/>
      <c r="W14" s="5"/>
    </row>
    <row r="15" spans="1:23" ht="23.25">
      <c r="A15" s="1">
        <v>9</v>
      </c>
      <c r="B15" s="5" t="s">
        <v>8</v>
      </c>
      <c r="C15" s="5" t="s">
        <v>161</v>
      </c>
      <c r="D15" s="5" t="s">
        <v>162</v>
      </c>
      <c r="E15" s="5" t="s">
        <v>163</v>
      </c>
      <c r="F15" s="4">
        <v>10</v>
      </c>
      <c r="G15" s="5" t="s">
        <v>217</v>
      </c>
      <c r="H15" s="5" t="s">
        <v>164</v>
      </c>
      <c r="I15" s="4" t="s">
        <v>111</v>
      </c>
      <c r="J15" s="5" t="s">
        <v>4</v>
      </c>
      <c r="K15" s="41">
        <v>964482</v>
      </c>
      <c r="L15" s="21">
        <v>19086</v>
      </c>
      <c r="M15" s="21">
        <v>4</v>
      </c>
      <c r="N15" s="21">
        <v>0</v>
      </c>
      <c r="O15" s="21">
        <v>18133</v>
      </c>
      <c r="P15" s="45">
        <f t="shared" si="0"/>
        <v>37219</v>
      </c>
      <c r="Q15" s="45">
        <v>0</v>
      </c>
      <c r="R15" s="21">
        <v>0</v>
      </c>
      <c r="S15" s="45">
        <f t="shared" si="1"/>
        <v>0</v>
      </c>
      <c r="T15" s="48">
        <f t="shared" si="2"/>
        <v>1001701</v>
      </c>
      <c r="U15" s="6">
        <v>41000</v>
      </c>
      <c r="V15" s="5" t="s">
        <v>285</v>
      </c>
      <c r="W15" s="5"/>
    </row>
    <row r="16" spans="1:23">
      <c r="A16" s="1">
        <v>10</v>
      </c>
      <c r="B16" s="5" t="s">
        <v>6</v>
      </c>
      <c r="C16" s="5" t="s">
        <v>36</v>
      </c>
      <c r="D16" s="5" t="s">
        <v>14</v>
      </c>
      <c r="E16" s="5" t="s">
        <v>37</v>
      </c>
      <c r="F16" s="4">
        <v>15</v>
      </c>
      <c r="G16" s="5" t="s">
        <v>216</v>
      </c>
      <c r="H16" s="5" t="s">
        <v>45</v>
      </c>
      <c r="I16" s="4" t="s">
        <v>111</v>
      </c>
      <c r="J16" s="5" t="s">
        <v>4</v>
      </c>
      <c r="K16" s="40">
        <v>620285</v>
      </c>
      <c r="L16" s="21">
        <v>23235</v>
      </c>
      <c r="M16" s="21">
        <v>1</v>
      </c>
      <c r="N16" s="21">
        <v>13</v>
      </c>
      <c r="O16" s="21">
        <v>33825</v>
      </c>
      <c r="P16" s="45">
        <f t="shared" si="0"/>
        <v>57060</v>
      </c>
      <c r="Q16" s="45">
        <v>0</v>
      </c>
      <c r="R16" s="21">
        <v>29175</v>
      </c>
      <c r="S16" s="45">
        <f t="shared" si="1"/>
        <v>29175</v>
      </c>
      <c r="T16" s="48">
        <f t="shared" si="2"/>
        <v>706520</v>
      </c>
      <c r="U16" s="6">
        <v>34610</v>
      </c>
      <c r="V16" s="5" t="s">
        <v>285</v>
      </c>
      <c r="W16" s="5"/>
    </row>
    <row r="17" spans="1:23" ht="23.25">
      <c r="A17" s="1">
        <v>11</v>
      </c>
      <c r="B17" s="5" t="s">
        <v>10</v>
      </c>
      <c r="C17" s="5" t="s">
        <v>182</v>
      </c>
      <c r="D17" s="5" t="s">
        <v>183</v>
      </c>
      <c r="E17" s="5" t="s">
        <v>184</v>
      </c>
      <c r="F17" s="4">
        <v>9</v>
      </c>
      <c r="G17" s="5" t="s">
        <v>78</v>
      </c>
      <c r="H17" s="5" t="s">
        <v>107</v>
      </c>
      <c r="I17" s="4" t="s">
        <v>111</v>
      </c>
      <c r="J17" s="5" t="s">
        <v>4</v>
      </c>
      <c r="K17" s="41">
        <v>1144375</v>
      </c>
      <c r="L17" s="21">
        <v>114516</v>
      </c>
      <c r="M17" s="21">
        <v>6</v>
      </c>
      <c r="N17" s="21">
        <v>0</v>
      </c>
      <c r="O17" s="21">
        <v>32918</v>
      </c>
      <c r="P17" s="45">
        <f t="shared" si="0"/>
        <v>147434</v>
      </c>
      <c r="Q17" s="45">
        <v>0</v>
      </c>
      <c r="R17" s="21">
        <v>0</v>
      </c>
      <c r="S17" s="45">
        <f t="shared" si="1"/>
        <v>0</v>
      </c>
      <c r="T17" s="48">
        <f t="shared" si="2"/>
        <v>1291809</v>
      </c>
      <c r="U17" s="6">
        <v>41249</v>
      </c>
      <c r="V17" s="5"/>
      <c r="W17" s="5"/>
    </row>
    <row r="18" spans="1:23">
      <c r="A18" s="1">
        <v>12</v>
      </c>
      <c r="B18" s="5" t="s">
        <v>6</v>
      </c>
      <c r="C18" s="5" t="s">
        <v>39</v>
      </c>
      <c r="D18" s="5" t="s">
        <v>13</v>
      </c>
      <c r="E18" s="5" t="s">
        <v>40</v>
      </c>
      <c r="F18" s="4">
        <v>17</v>
      </c>
      <c r="G18" s="5" t="s">
        <v>216</v>
      </c>
      <c r="H18" s="5" t="s">
        <v>43</v>
      </c>
      <c r="I18" s="4" t="s">
        <v>111</v>
      </c>
      <c r="J18" s="5" t="s">
        <v>4</v>
      </c>
      <c r="K18" s="40">
        <v>519444</v>
      </c>
      <c r="L18" s="21">
        <v>139410</v>
      </c>
      <c r="M18" s="21">
        <v>16</v>
      </c>
      <c r="N18" s="21">
        <v>21</v>
      </c>
      <c r="O18" s="21">
        <v>69460</v>
      </c>
      <c r="P18" s="45">
        <f t="shared" si="0"/>
        <v>208870</v>
      </c>
      <c r="Q18" s="45">
        <v>0</v>
      </c>
      <c r="R18" s="21">
        <v>29175</v>
      </c>
      <c r="S18" s="45">
        <f t="shared" si="1"/>
        <v>29175</v>
      </c>
      <c r="T18" s="48">
        <f t="shared" si="2"/>
        <v>757489</v>
      </c>
      <c r="U18" s="6">
        <v>36526</v>
      </c>
      <c r="V18" s="5" t="s">
        <v>285</v>
      </c>
      <c r="W18" s="5"/>
    </row>
    <row r="19" spans="1:23">
      <c r="A19" s="1">
        <v>13</v>
      </c>
      <c r="B19" s="5" t="s">
        <v>5</v>
      </c>
      <c r="C19" s="5" t="s">
        <v>17</v>
      </c>
      <c r="D19" s="5" t="s">
        <v>17</v>
      </c>
      <c r="E19" s="5" t="s">
        <v>41</v>
      </c>
      <c r="F19" s="4">
        <v>11</v>
      </c>
      <c r="G19" s="5" t="s">
        <v>51</v>
      </c>
      <c r="H19" s="5" t="s">
        <v>42</v>
      </c>
      <c r="I19" s="4" t="s">
        <v>111</v>
      </c>
      <c r="J19" s="5" t="s">
        <v>4</v>
      </c>
      <c r="K19" s="40">
        <v>935396</v>
      </c>
      <c r="L19" s="21">
        <v>38172</v>
      </c>
      <c r="M19" s="21">
        <v>0</v>
      </c>
      <c r="N19" s="21">
        <v>0</v>
      </c>
      <c r="O19" s="21">
        <v>0</v>
      </c>
      <c r="P19" s="45">
        <f t="shared" si="0"/>
        <v>38172</v>
      </c>
      <c r="Q19" s="45">
        <v>0</v>
      </c>
      <c r="R19" s="21">
        <v>0</v>
      </c>
      <c r="S19" s="45">
        <f t="shared" si="1"/>
        <v>0</v>
      </c>
      <c r="T19" s="48">
        <f t="shared" si="2"/>
        <v>973568</v>
      </c>
      <c r="U19" s="6">
        <v>38549</v>
      </c>
      <c r="V19" s="5" t="s">
        <v>285</v>
      </c>
      <c r="W19" s="5"/>
    </row>
    <row r="20" spans="1:23">
      <c r="A20" s="1">
        <v>14</v>
      </c>
      <c r="B20" s="5" t="s">
        <v>5</v>
      </c>
      <c r="C20" s="5" t="s">
        <v>53</v>
      </c>
      <c r="D20" s="5" t="s">
        <v>54</v>
      </c>
      <c r="E20" s="5" t="s">
        <v>55</v>
      </c>
      <c r="F20" s="4">
        <v>8</v>
      </c>
      <c r="G20" s="5" t="s">
        <v>51</v>
      </c>
      <c r="H20" s="5" t="s">
        <v>56</v>
      </c>
      <c r="I20" s="4" t="s">
        <v>111</v>
      </c>
      <c r="J20" s="5" t="s">
        <v>4</v>
      </c>
      <c r="K20" s="40">
        <v>1541511</v>
      </c>
      <c r="L20" s="21">
        <v>0</v>
      </c>
      <c r="M20" s="21">
        <v>0</v>
      </c>
      <c r="N20" s="21">
        <v>0</v>
      </c>
      <c r="O20" s="21">
        <v>0</v>
      </c>
      <c r="P20" s="45">
        <f t="shared" si="0"/>
        <v>0</v>
      </c>
      <c r="Q20" s="45">
        <v>0</v>
      </c>
      <c r="R20" s="21">
        <v>0</v>
      </c>
      <c r="S20" s="45">
        <f t="shared" si="1"/>
        <v>0</v>
      </c>
      <c r="T20" s="48">
        <f t="shared" si="2"/>
        <v>1541511</v>
      </c>
      <c r="U20" s="6">
        <v>34335</v>
      </c>
      <c r="V20" s="5" t="s">
        <v>285</v>
      </c>
      <c r="W20" s="5"/>
    </row>
    <row r="21" spans="1:23" ht="14.25" customHeight="1">
      <c r="A21" s="1">
        <v>15</v>
      </c>
      <c r="B21" s="5" t="s">
        <v>10</v>
      </c>
      <c r="C21" s="5" t="s">
        <v>231</v>
      </c>
      <c r="D21" s="5" t="s">
        <v>232</v>
      </c>
      <c r="E21" s="5" t="s">
        <v>233</v>
      </c>
      <c r="F21" s="4">
        <v>8</v>
      </c>
      <c r="G21" s="5"/>
      <c r="H21" s="5" t="s">
        <v>234</v>
      </c>
      <c r="I21" s="4" t="s">
        <v>111</v>
      </c>
      <c r="J21" s="5" t="s">
        <v>4</v>
      </c>
      <c r="K21" s="41">
        <v>1371734</v>
      </c>
      <c r="L21" s="21">
        <v>0</v>
      </c>
      <c r="M21" s="21">
        <v>20</v>
      </c>
      <c r="N21" s="21">
        <v>20</v>
      </c>
      <c r="O21" s="21">
        <v>292647</v>
      </c>
      <c r="P21" s="45">
        <f t="shared" si="0"/>
        <v>292647</v>
      </c>
      <c r="Q21" s="45">
        <v>0</v>
      </c>
      <c r="R21" s="21">
        <v>0</v>
      </c>
      <c r="S21" s="45">
        <f t="shared" si="1"/>
        <v>0</v>
      </c>
      <c r="T21" s="48">
        <f t="shared" si="2"/>
        <v>1664381</v>
      </c>
      <c r="U21" s="6">
        <v>41577</v>
      </c>
      <c r="V21" s="5"/>
      <c r="W21" s="5"/>
    </row>
    <row r="22" spans="1:23" ht="16.5" customHeight="1">
      <c r="A22" s="1">
        <v>16</v>
      </c>
      <c r="B22" s="5" t="s">
        <v>11</v>
      </c>
      <c r="C22" s="5" t="s">
        <v>57</v>
      </c>
      <c r="D22" s="5" t="s">
        <v>58</v>
      </c>
      <c r="E22" s="5" t="s">
        <v>59</v>
      </c>
      <c r="F22" s="4">
        <v>13</v>
      </c>
      <c r="G22" s="5" t="s">
        <v>216</v>
      </c>
      <c r="H22" s="5" t="s">
        <v>120</v>
      </c>
      <c r="I22" s="4" t="s">
        <v>111</v>
      </c>
      <c r="J22" s="5" t="s">
        <v>4</v>
      </c>
      <c r="K22" s="40">
        <v>759393</v>
      </c>
      <c r="L22" s="21">
        <v>30980</v>
      </c>
      <c r="M22" s="21">
        <v>33</v>
      </c>
      <c r="N22" s="21">
        <v>28</v>
      </c>
      <c r="O22" s="21">
        <v>178025</v>
      </c>
      <c r="P22" s="45">
        <f t="shared" si="0"/>
        <v>209005</v>
      </c>
      <c r="Q22" s="45">
        <v>0</v>
      </c>
      <c r="R22" s="21">
        <v>0</v>
      </c>
      <c r="S22" s="45">
        <f t="shared" si="1"/>
        <v>0</v>
      </c>
      <c r="T22" s="48">
        <f t="shared" si="2"/>
        <v>968398</v>
      </c>
      <c r="U22" s="6">
        <v>37453</v>
      </c>
      <c r="V22" s="5" t="s">
        <v>285</v>
      </c>
      <c r="W22" s="5"/>
    </row>
    <row r="23" spans="1:23">
      <c r="A23" s="1">
        <v>17</v>
      </c>
      <c r="B23" s="7" t="s">
        <v>6</v>
      </c>
      <c r="C23" s="7" t="s">
        <v>60</v>
      </c>
      <c r="D23" s="7" t="s">
        <v>61</v>
      </c>
      <c r="E23" s="7" t="s">
        <v>62</v>
      </c>
      <c r="F23" s="8">
        <v>18</v>
      </c>
      <c r="G23" s="5" t="s">
        <v>216</v>
      </c>
      <c r="H23" s="7" t="s">
        <v>43</v>
      </c>
      <c r="I23" s="4" t="s">
        <v>111</v>
      </c>
      <c r="J23" s="5" t="s">
        <v>4</v>
      </c>
      <c r="K23" s="42">
        <v>478838</v>
      </c>
      <c r="L23" s="21">
        <v>108430</v>
      </c>
      <c r="M23" s="21">
        <v>13</v>
      </c>
      <c r="N23" s="21">
        <v>11</v>
      </c>
      <c r="O23" s="21">
        <v>41420</v>
      </c>
      <c r="P23" s="45">
        <f t="shared" si="0"/>
        <v>149850</v>
      </c>
      <c r="Q23" s="45">
        <v>0</v>
      </c>
      <c r="R23" s="21">
        <v>29175</v>
      </c>
      <c r="S23" s="45">
        <f t="shared" si="1"/>
        <v>29175</v>
      </c>
      <c r="T23" s="48">
        <f t="shared" si="2"/>
        <v>657863</v>
      </c>
      <c r="U23" s="17">
        <v>36526</v>
      </c>
      <c r="V23" s="5" t="s">
        <v>285</v>
      </c>
      <c r="W23" s="7"/>
    </row>
    <row r="24" spans="1:23">
      <c r="A24" s="1">
        <v>18</v>
      </c>
      <c r="B24" s="7" t="s">
        <v>11</v>
      </c>
      <c r="C24" s="7" t="s">
        <v>63</v>
      </c>
      <c r="D24" s="7" t="s">
        <v>64</v>
      </c>
      <c r="E24" s="7" t="s">
        <v>65</v>
      </c>
      <c r="F24" s="8">
        <v>15</v>
      </c>
      <c r="G24" s="7" t="s">
        <v>216</v>
      </c>
      <c r="H24" s="7" t="s">
        <v>66</v>
      </c>
      <c r="I24" s="4" t="s">
        <v>111</v>
      </c>
      <c r="J24" s="5" t="s">
        <v>4</v>
      </c>
      <c r="K24" s="42">
        <v>592346</v>
      </c>
      <c r="L24" s="21">
        <v>0</v>
      </c>
      <c r="M24" s="21">
        <v>0</v>
      </c>
      <c r="N24" s="21">
        <v>0</v>
      </c>
      <c r="O24" s="21">
        <v>0</v>
      </c>
      <c r="P24" s="45">
        <f t="shared" si="0"/>
        <v>0</v>
      </c>
      <c r="Q24" s="45">
        <v>0</v>
      </c>
      <c r="R24" s="21">
        <v>0</v>
      </c>
      <c r="S24" s="45">
        <f t="shared" si="1"/>
        <v>0</v>
      </c>
      <c r="T24" s="48">
        <f t="shared" si="2"/>
        <v>592346</v>
      </c>
      <c r="U24" s="17">
        <v>34754</v>
      </c>
      <c r="V24" s="5" t="s">
        <v>285</v>
      </c>
      <c r="W24" s="7"/>
    </row>
    <row r="25" spans="1:23">
      <c r="A25" s="1">
        <v>19</v>
      </c>
      <c r="B25" s="7" t="s">
        <v>11</v>
      </c>
      <c r="C25" s="7" t="s">
        <v>21</v>
      </c>
      <c r="D25" s="7" t="s">
        <v>67</v>
      </c>
      <c r="E25" s="7" t="s">
        <v>68</v>
      </c>
      <c r="F25" s="8">
        <v>16</v>
      </c>
      <c r="G25" s="7" t="s">
        <v>216</v>
      </c>
      <c r="H25" s="7" t="s">
        <v>148</v>
      </c>
      <c r="I25" s="4" t="s">
        <v>111</v>
      </c>
      <c r="J25" s="5" t="s">
        <v>4</v>
      </c>
      <c r="K25" s="42">
        <v>553240</v>
      </c>
      <c r="L25" s="21">
        <v>0</v>
      </c>
      <c r="M25" s="21">
        <v>6</v>
      </c>
      <c r="N25" s="21">
        <v>0</v>
      </c>
      <c r="O25" s="21">
        <v>11520</v>
      </c>
      <c r="P25" s="45">
        <f t="shared" si="0"/>
        <v>11520</v>
      </c>
      <c r="Q25" s="45">
        <v>0</v>
      </c>
      <c r="R25" s="21">
        <v>0</v>
      </c>
      <c r="S25" s="45">
        <f t="shared" si="1"/>
        <v>0</v>
      </c>
      <c r="T25" s="48">
        <f t="shared" si="2"/>
        <v>564760</v>
      </c>
      <c r="U25" s="17">
        <v>40269</v>
      </c>
      <c r="V25" s="5" t="s">
        <v>285</v>
      </c>
      <c r="W25" s="7"/>
    </row>
    <row r="26" spans="1:23">
      <c r="A26" s="1">
        <v>20</v>
      </c>
      <c r="B26" s="7" t="s">
        <v>11</v>
      </c>
      <c r="C26" s="7" t="s">
        <v>69</v>
      </c>
      <c r="D26" s="7" t="s">
        <v>70</v>
      </c>
      <c r="E26" s="7" t="s">
        <v>71</v>
      </c>
      <c r="F26" s="8">
        <v>16</v>
      </c>
      <c r="G26" s="7" t="s">
        <v>216</v>
      </c>
      <c r="H26" s="7" t="s">
        <v>147</v>
      </c>
      <c r="I26" s="4" t="s">
        <v>111</v>
      </c>
      <c r="J26" s="5" t="s">
        <v>4</v>
      </c>
      <c r="K26" s="42">
        <v>576024</v>
      </c>
      <c r="L26" s="21">
        <v>30980</v>
      </c>
      <c r="M26" s="21">
        <v>7</v>
      </c>
      <c r="N26" s="21">
        <v>0</v>
      </c>
      <c r="O26" s="21">
        <v>13440</v>
      </c>
      <c r="P26" s="45">
        <f t="shared" si="0"/>
        <v>44420</v>
      </c>
      <c r="Q26" s="45">
        <v>0</v>
      </c>
      <c r="R26" s="21">
        <v>58350</v>
      </c>
      <c r="S26" s="45">
        <f t="shared" si="1"/>
        <v>58350</v>
      </c>
      <c r="T26" s="48">
        <f t="shared" si="2"/>
        <v>678794</v>
      </c>
      <c r="U26" s="17">
        <v>37453</v>
      </c>
      <c r="V26" s="5" t="s">
        <v>285</v>
      </c>
      <c r="W26" s="7"/>
    </row>
    <row r="27" spans="1:23">
      <c r="A27" s="1">
        <v>21</v>
      </c>
      <c r="B27" s="7" t="s">
        <v>11</v>
      </c>
      <c r="C27" s="7" t="s">
        <v>72</v>
      </c>
      <c r="D27" s="7" t="s">
        <v>73</v>
      </c>
      <c r="E27" s="7" t="s">
        <v>74</v>
      </c>
      <c r="F27" s="8">
        <v>15</v>
      </c>
      <c r="G27" s="7" t="s">
        <v>216</v>
      </c>
      <c r="H27" s="7" t="s">
        <v>48</v>
      </c>
      <c r="I27" s="4" t="s">
        <v>111</v>
      </c>
      <c r="J27" s="5" t="s">
        <v>4</v>
      </c>
      <c r="K27" s="42">
        <v>613358</v>
      </c>
      <c r="L27" s="21">
        <v>77450</v>
      </c>
      <c r="M27" s="21">
        <v>8</v>
      </c>
      <c r="N27" s="21">
        <v>4</v>
      </c>
      <c r="O27" s="21">
        <v>26082</v>
      </c>
      <c r="P27" s="45">
        <f t="shared" si="0"/>
        <v>103532</v>
      </c>
      <c r="Q27" s="45">
        <v>0</v>
      </c>
      <c r="R27" s="21">
        <v>0</v>
      </c>
      <c r="S27" s="45">
        <f t="shared" si="1"/>
        <v>0</v>
      </c>
      <c r="T27" s="48">
        <f t="shared" si="2"/>
        <v>716890</v>
      </c>
      <c r="U27" s="17">
        <v>34610</v>
      </c>
      <c r="V27" s="5" t="s">
        <v>285</v>
      </c>
      <c r="W27" s="7"/>
    </row>
    <row r="28" spans="1:23">
      <c r="A28" s="1">
        <v>22</v>
      </c>
      <c r="B28" s="7" t="s">
        <v>8</v>
      </c>
      <c r="C28" s="7" t="s">
        <v>75</v>
      </c>
      <c r="D28" s="7" t="s">
        <v>76</v>
      </c>
      <c r="E28" s="7" t="s">
        <v>77</v>
      </c>
      <c r="F28" s="8">
        <v>12</v>
      </c>
      <c r="G28" s="7" t="s">
        <v>78</v>
      </c>
      <c r="H28" s="7" t="s">
        <v>79</v>
      </c>
      <c r="I28" s="4" t="s">
        <v>111</v>
      </c>
      <c r="J28" s="5" t="s">
        <v>4</v>
      </c>
      <c r="K28" s="42">
        <v>849559</v>
      </c>
      <c r="L28" s="21">
        <v>30980</v>
      </c>
      <c r="M28" s="21">
        <v>10</v>
      </c>
      <c r="N28" s="21">
        <v>15</v>
      </c>
      <c r="O28" s="21">
        <v>88328</v>
      </c>
      <c r="P28" s="45">
        <f t="shared" si="0"/>
        <v>119308</v>
      </c>
      <c r="Q28" s="45">
        <v>0</v>
      </c>
      <c r="R28" s="21">
        <v>29175</v>
      </c>
      <c r="S28" s="45">
        <f t="shared" si="1"/>
        <v>29175</v>
      </c>
      <c r="T28" s="48">
        <f t="shared" si="2"/>
        <v>998042</v>
      </c>
      <c r="U28" s="17">
        <v>40118</v>
      </c>
      <c r="V28" s="5" t="s">
        <v>285</v>
      </c>
      <c r="W28" s="7"/>
    </row>
    <row r="29" spans="1:23">
      <c r="A29" s="1">
        <v>23</v>
      </c>
      <c r="B29" s="7" t="s">
        <v>8</v>
      </c>
      <c r="C29" s="7" t="s">
        <v>165</v>
      </c>
      <c r="D29" s="7" t="s">
        <v>76</v>
      </c>
      <c r="E29" s="7" t="s">
        <v>166</v>
      </c>
      <c r="F29" s="8">
        <v>11</v>
      </c>
      <c r="G29" s="7" t="s">
        <v>31</v>
      </c>
      <c r="H29" s="7" t="s">
        <v>31</v>
      </c>
      <c r="I29" s="4" t="s">
        <v>111</v>
      </c>
      <c r="J29" s="5" t="s">
        <v>4</v>
      </c>
      <c r="K29" s="41">
        <v>810574</v>
      </c>
      <c r="L29" s="21">
        <v>114516</v>
      </c>
      <c r="M29" s="21">
        <v>9</v>
      </c>
      <c r="N29" s="21">
        <v>7</v>
      </c>
      <c r="O29" s="21">
        <v>65795</v>
      </c>
      <c r="P29" s="45">
        <f t="shared" si="0"/>
        <v>180311</v>
      </c>
      <c r="Q29" s="45">
        <v>0</v>
      </c>
      <c r="R29" s="21">
        <v>0</v>
      </c>
      <c r="S29" s="45">
        <f t="shared" si="1"/>
        <v>0</v>
      </c>
      <c r="T29" s="48">
        <f t="shared" si="2"/>
        <v>990885</v>
      </c>
      <c r="U29" s="17">
        <v>41061</v>
      </c>
      <c r="V29" s="5" t="s">
        <v>285</v>
      </c>
      <c r="W29" s="7"/>
    </row>
    <row r="30" spans="1:23">
      <c r="A30" s="1">
        <v>24</v>
      </c>
      <c r="B30" s="7" t="s">
        <v>10</v>
      </c>
      <c r="C30" s="7" t="s">
        <v>80</v>
      </c>
      <c r="D30" s="7" t="s">
        <v>81</v>
      </c>
      <c r="E30" s="7" t="s">
        <v>82</v>
      </c>
      <c r="F30" s="8">
        <v>9</v>
      </c>
      <c r="G30" s="7" t="s">
        <v>83</v>
      </c>
      <c r="H30" s="7" t="s">
        <v>84</v>
      </c>
      <c r="I30" s="4" t="s">
        <v>111</v>
      </c>
      <c r="J30" s="5" t="s">
        <v>4</v>
      </c>
      <c r="K30" s="42">
        <v>1318775</v>
      </c>
      <c r="L30" s="21">
        <v>19086</v>
      </c>
      <c r="M30" s="21">
        <v>0</v>
      </c>
      <c r="N30" s="21">
        <v>0</v>
      </c>
      <c r="O30" s="21">
        <v>0</v>
      </c>
      <c r="P30" s="45">
        <f t="shared" si="0"/>
        <v>19086</v>
      </c>
      <c r="Q30" s="45">
        <v>0</v>
      </c>
      <c r="R30" s="21">
        <v>58350</v>
      </c>
      <c r="S30" s="45">
        <f t="shared" si="1"/>
        <v>58350</v>
      </c>
      <c r="T30" s="48">
        <f t="shared" si="2"/>
        <v>1396211</v>
      </c>
      <c r="U30" s="17">
        <v>38839</v>
      </c>
      <c r="V30" s="5" t="s">
        <v>285</v>
      </c>
      <c r="W30" s="7"/>
    </row>
    <row r="31" spans="1:23">
      <c r="A31" s="1">
        <v>25</v>
      </c>
      <c r="B31" s="7" t="s">
        <v>5</v>
      </c>
      <c r="C31" s="7" t="s">
        <v>85</v>
      </c>
      <c r="D31" s="7" t="s">
        <v>86</v>
      </c>
      <c r="E31" s="7" t="s">
        <v>87</v>
      </c>
      <c r="F31" s="8">
        <v>11</v>
      </c>
      <c r="G31" s="7" t="s">
        <v>89</v>
      </c>
      <c r="H31" s="7" t="s">
        <v>88</v>
      </c>
      <c r="I31" s="4" t="s">
        <v>111</v>
      </c>
      <c r="J31" s="5" t="s">
        <v>4</v>
      </c>
      <c r="K31" s="42">
        <v>1071472</v>
      </c>
      <c r="L31" s="21">
        <v>95430</v>
      </c>
      <c r="M31" s="21">
        <v>20</v>
      </c>
      <c r="N31" s="21">
        <v>11</v>
      </c>
      <c r="O31" s="21">
        <v>150507</v>
      </c>
      <c r="P31" s="45">
        <f t="shared" si="0"/>
        <v>245937</v>
      </c>
      <c r="Q31" s="45">
        <v>0</v>
      </c>
      <c r="R31" s="21">
        <v>29175</v>
      </c>
      <c r="S31" s="45">
        <f t="shared" si="1"/>
        <v>29175</v>
      </c>
      <c r="T31" s="48">
        <f t="shared" si="2"/>
        <v>1346584</v>
      </c>
      <c r="U31" s="17">
        <v>37453</v>
      </c>
      <c r="V31" s="5" t="s">
        <v>285</v>
      </c>
      <c r="W31" s="7"/>
    </row>
    <row r="32" spans="1:23">
      <c r="A32" s="1">
        <v>26</v>
      </c>
      <c r="B32" s="7" t="s">
        <v>11</v>
      </c>
      <c r="C32" s="7" t="s">
        <v>32</v>
      </c>
      <c r="D32" s="7" t="s">
        <v>32</v>
      </c>
      <c r="E32" s="7" t="s">
        <v>90</v>
      </c>
      <c r="F32" s="8">
        <v>15</v>
      </c>
      <c r="G32" s="7" t="s">
        <v>48</v>
      </c>
      <c r="H32" s="7" t="s">
        <v>48</v>
      </c>
      <c r="I32" s="4" t="s">
        <v>111</v>
      </c>
      <c r="J32" s="5" t="s">
        <v>4</v>
      </c>
      <c r="K32" s="42">
        <v>597365</v>
      </c>
      <c r="L32" s="21">
        <v>30980</v>
      </c>
      <c r="M32" s="21">
        <v>0</v>
      </c>
      <c r="N32" s="21">
        <v>0</v>
      </c>
      <c r="O32" s="21">
        <v>0</v>
      </c>
      <c r="P32" s="45">
        <f t="shared" si="0"/>
        <v>30980</v>
      </c>
      <c r="Q32" s="45">
        <v>0</v>
      </c>
      <c r="R32" s="21">
        <v>87525</v>
      </c>
      <c r="S32" s="45">
        <f t="shared" si="1"/>
        <v>87525</v>
      </c>
      <c r="T32" s="48">
        <f t="shared" si="2"/>
        <v>715870</v>
      </c>
      <c r="U32" s="17">
        <v>40269</v>
      </c>
      <c r="V32" s="5" t="s">
        <v>285</v>
      </c>
      <c r="W32" s="7"/>
    </row>
    <row r="33" spans="1:23">
      <c r="A33" s="1">
        <v>27</v>
      </c>
      <c r="B33" s="7" t="s">
        <v>11</v>
      </c>
      <c r="C33" s="7" t="s">
        <v>91</v>
      </c>
      <c r="D33" s="7" t="s">
        <v>92</v>
      </c>
      <c r="E33" s="7" t="s">
        <v>93</v>
      </c>
      <c r="F33" s="8">
        <v>14</v>
      </c>
      <c r="G33" s="7" t="s">
        <v>48</v>
      </c>
      <c r="H33" s="7" t="s">
        <v>110</v>
      </c>
      <c r="I33" s="4" t="s">
        <v>111</v>
      </c>
      <c r="J33" s="5" t="s">
        <v>4</v>
      </c>
      <c r="K33" s="42">
        <v>671007</v>
      </c>
      <c r="L33" s="21">
        <v>30980</v>
      </c>
      <c r="M33" s="21">
        <v>5</v>
      </c>
      <c r="N33" s="21">
        <v>0</v>
      </c>
      <c r="O33" s="21">
        <v>11509</v>
      </c>
      <c r="P33" s="45">
        <f t="shared" si="0"/>
        <v>42489</v>
      </c>
      <c r="Q33" s="45">
        <v>0</v>
      </c>
      <c r="R33" s="21">
        <v>87525</v>
      </c>
      <c r="S33" s="45">
        <f t="shared" si="1"/>
        <v>87525</v>
      </c>
      <c r="T33" s="48">
        <f t="shared" si="2"/>
        <v>801021</v>
      </c>
      <c r="U33" s="17">
        <v>40269</v>
      </c>
      <c r="V33" s="5" t="s">
        <v>285</v>
      </c>
      <c r="W33" s="7"/>
    </row>
    <row r="34" spans="1:23">
      <c r="A34" s="1">
        <v>28</v>
      </c>
      <c r="B34" s="7" t="s">
        <v>11</v>
      </c>
      <c r="C34" s="7" t="s">
        <v>94</v>
      </c>
      <c r="D34" s="7" t="s">
        <v>95</v>
      </c>
      <c r="E34" s="7" t="s">
        <v>96</v>
      </c>
      <c r="F34" s="8">
        <v>12</v>
      </c>
      <c r="G34" s="7" t="s">
        <v>216</v>
      </c>
      <c r="H34" s="7" t="s">
        <v>97</v>
      </c>
      <c r="I34" s="4" t="s">
        <v>111</v>
      </c>
      <c r="J34" s="5" t="s">
        <v>4</v>
      </c>
      <c r="K34" s="42">
        <v>876028</v>
      </c>
      <c r="L34" s="21">
        <v>61960</v>
      </c>
      <c r="M34" s="21">
        <v>17</v>
      </c>
      <c r="N34" s="21">
        <v>19</v>
      </c>
      <c r="O34" s="21">
        <v>125551</v>
      </c>
      <c r="P34" s="45">
        <f t="shared" si="0"/>
        <v>187511</v>
      </c>
      <c r="Q34" s="45">
        <v>0</v>
      </c>
      <c r="R34" s="21">
        <v>29175</v>
      </c>
      <c r="S34" s="45">
        <f t="shared" si="1"/>
        <v>29175</v>
      </c>
      <c r="T34" s="48">
        <f t="shared" si="2"/>
        <v>1092714</v>
      </c>
      <c r="U34" s="17">
        <v>37453</v>
      </c>
      <c r="V34" s="5" t="s">
        <v>285</v>
      </c>
      <c r="W34" s="7"/>
    </row>
    <row r="35" spans="1:23">
      <c r="A35" s="1">
        <v>29</v>
      </c>
      <c r="B35" s="7" t="s">
        <v>10</v>
      </c>
      <c r="C35" s="7" t="s">
        <v>98</v>
      </c>
      <c r="D35" s="7" t="s">
        <v>99</v>
      </c>
      <c r="E35" s="7" t="s">
        <v>100</v>
      </c>
      <c r="F35" s="8">
        <v>8</v>
      </c>
      <c r="G35" s="7" t="s">
        <v>101</v>
      </c>
      <c r="H35" s="7" t="s">
        <v>102</v>
      </c>
      <c r="I35" s="4" t="s">
        <v>111</v>
      </c>
      <c r="J35" s="5" t="s">
        <v>4</v>
      </c>
      <c r="K35" s="42">
        <v>1862397</v>
      </c>
      <c r="L35" s="21">
        <v>0</v>
      </c>
      <c r="M35" s="21">
        <v>0</v>
      </c>
      <c r="N35" s="21">
        <v>0</v>
      </c>
      <c r="O35" s="21">
        <v>0</v>
      </c>
      <c r="P35" s="45">
        <f t="shared" si="0"/>
        <v>0</v>
      </c>
      <c r="Q35" s="45">
        <v>0</v>
      </c>
      <c r="R35" s="21">
        <v>0</v>
      </c>
      <c r="S35" s="45">
        <f t="shared" si="1"/>
        <v>0</v>
      </c>
      <c r="T35" s="48">
        <f t="shared" si="2"/>
        <v>1862397</v>
      </c>
      <c r="U35" s="17">
        <v>28581</v>
      </c>
      <c r="V35" s="5" t="s">
        <v>285</v>
      </c>
      <c r="W35" s="7"/>
    </row>
    <row r="36" spans="1:23">
      <c r="A36" s="1">
        <v>30</v>
      </c>
      <c r="B36" s="7" t="s">
        <v>10</v>
      </c>
      <c r="C36" s="7" t="s">
        <v>124</v>
      </c>
      <c r="D36" s="7" t="s">
        <v>185</v>
      </c>
      <c r="E36" s="7" t="s">
        <v>186</v>
      </c>
      <c r="F36" s="8">
        <v>9</v>
      </c>
      <c r="G36" s="7" t="s">
        <v>31</v>
      </c>
      <c r="H36" s="7" t="s">
        <v>226</v>
      </c>
      <c r="I36" s="4" t="s">
        <v>111</v>
      </c>
      <c r="J36" s="5" t="s">
        <v>4</v>
      </c>
      <c r="K36" s="58">
        <v>1144375</v>
      </c>
      <c r="L36" s="21">
        <v>95430</v>
      </c>
      <c r="M36" s="21">
        <v>9</v>
      </c>
      <c r="N36" s="21">
        <v>3</v>
      </c>
      <c r="O36" s="21">
        <v>69128</v>
      </c>
      <c r="P36" s="45">
        <f t="shared" si="0"/>
        <v>164558</v>
      </c>
      <c r="Q36" s="45">
        <v>0</v>
      </c>
      <c r="R36" s="21">
        <v>0</v>
      </c>
      <c r="S36" s="45">
        <f t="shared" si="1"/>
        <v>0</v>
      </c>
      <c r="T36" s="48">
        <f t="shared" si="2"/>
        <v>1308933</v>
      </c>
      <c r="U36" s="17">
        <v>41255</v>
      </c>
      <c r="V36" s="5"/>
      <c r="W36" s="7"/>
    </row>
    <row r="37" spans="1:23">
      <c r="A37" s="1">
        <v>31</v>
      </c>
      <c r="B37" s="7" t="s">
        <v>6</v>
      </c>
      <c r="C37" s="7" t="s">
        <v>103</v>
      </c>
      <c r="D37" s="7" t="s">
        <v>16</v>
      </c>
      <c r="E37" s="7" t="s">
        <v>104</v>
      </c>
      <c r="F37" s="8">
        <v>17</v>
      </c>
      <c r="G37" s="7" t="s">
        <v>216</v>
      </c>
      <c r="H37" s="7" t="s">
        <v>43</v>
      </c>
      <c r="I37" s="4" t="s">
        <v>111</v>
      </c>
      <c r="J37" s="5" t="s">
        <v>4</v>
      </c>
      <c r="K37" s="42">
        <v>528446</v>
      </c>
      <c r="L37" s="21">
        <v>61960</v>
      </c>
      <c r="M37" s="21">
        <v>10</v>
      </c>
      <c r="N37" s="21">
        <v>0</v>
      </c>
      <c r="O37" s="21">
        <v>16859</v>
      </c>
      <c r="P37" s="45">
        <f t="shared" si="0"/>
        <v>78819</v>
      </c>
      <c r="Q37" s="45">
        <v>0</v>
      </c>
      <c r="R37" s="21">
        <v>29175</v>
      </c>
      <c r="S37" s="45">
        <f t="shared" si="1"/>
        <v>29175</v>
      </c>
      <c r="T37" s="48">
        <f t="shared" si="2"/>
        <v>636440</v>
      </c>
      <c r="U37" s="17">
        <v>34759</v>
      </c>
      <c r="V37" s="5" t="s">
        <v>285</v>
      </c>
      <c r="W37" s="7"/>
    </row>
    <row r="38" spans="1:23">
      <c r="A38" s="1">
        <v>32</v>
      </c>
      <c r="B38" s="7" t="s">
        <v>5</v>
      </c>
      <c r="C38" s="7" t="s">
        <v>103</v>
      </c>
      <c r="D38" s="7" t="s">
        <v>105</v>
      </c>
      <c r="E38" s="7" t="s">
        <v>106</v>
      </c>
      <c r="F38" s="8">
        <v>12</v>
      </c>
      <c r="G38" s="7" t="s">
        <v>51</v>
      </c>
      <c r="H38" s="7" t="s">
        <v>227</v>
      </c>
      <c r="I38" s="4" t="s">
        <v>111</v>
      </c>
      <c r="J38" s="5" t="s">
        <v>4</v>
      </c>
      <c r="K38" s="42">
        <v>849559</v>
      </c>
      <c r="L38" s="21">
        <v>15490</v>
      </c>
      <c r="M38" s="21">
        <v>9</v>
      </c>
      <c r="N38" s="21">
        <v>0</v>
      </c>
      <c r="O38" s="21">
        <v>28391</v>
      </c>
      <c r="P38" s="45">
        <f t="shared" si="0"/>
        <v>43881</v>
      </c>
      <c r="Q38" s="45">
        <v>0</v>
      </c>
      <c r="R38" s="21">
        <v>0</v>
      </c>
      <c r="S38" s="45">
        <f t="shared" si="1"/>
        <v>0</v>
      </c>
      <c r="T38" s="48">
        <f t="shared" si="2"/>
        <v>893440</v>
      </c>
      <c r="U38" s="17">
        <v>39995</v>
      </c>
      <c r="V38" s="5" t="s">
        <v>285</v>
      </c>
      <c r="W38" s="7"/>
    </row>
    <row r="39" spans="1:23">
      <c r="A39" s="1">
        <v>33</v>
      </c>
      <c r="B39" s="7" t="s">
        <v>11</v>
      </c>
      <c r="C39" s="7" t="s">
        <v>108</v>
      </c>
      <c r="D39" s="7" t="s">
        <v>108</v>
      </c>
      <c r="E39" s="7" t="s">
        <v>109</v>
      </c>
      <c r="F39" s="8">
        <v>13</v>
      </c>
      <c r="G39" s="7" t="s">
        <v>48</v>
      </c>
      <c r="H39" s="7" t="s">
        <v>149</v>
      </c>
      <c r="I39" s="4" t="s">
        <v>111</v>
      </c>
      <c r="J39" s="5" t="s">
        <v>4</v>
      </c>
      <c r="K39" s="42">
        <v>783901</v>
      </c>
      <c r="L39" s="21">
        <v>0</v>
      </c>
      <c r="M39" s="21">
        <v>7</v>
      </c>
      <c r="N39" s="21">
        <v>0</v>
      </c>
      <c r="O39" s="21">
        <v>18711</v>
      </c>
      <c r="P39" s="45">
        <f t="shared" si="0"/>
        <v>18711</v>
      </c>
      <c r="Q39" s="45">
        <v>0</v>
      </c>
      <c r="R39" s="21">
        <v>58350</v>
      </c>
      <c r="S39" s="45">
        <f t="shared" si="1"/>
        <v>58350</v>
      </c>
      <c r="T39" s="48">
        <f t="shared" si="2"/>
        <v>860962</v>
      </c>
      <c r="U39" s="17">
        <v>34335</v>
      </c>
      <c r="V39" s="5" t="s">
        <v>285</v>
      </c>
      <c r="W39" s="7"/>
    </row>
    <row r="40" spans="1:23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71"/>
      <c r="L40" s="72"/>
      <c r="M40" s="72"/>
      <c r="N40" s="72"/>
      <c r="O40" s="72"/>
      <c r="P40" s="73"/>
      <c r="Q40" s="73"/>
      <c r="R40" s="72"/>
      <c r="S40" s="73"/>
      <c r="T40" s="74"/>
      <c r="U40" s="63"/>
      <c r="V40" s="63"/>
      <c r="W40" s="64"/>
    </row>
    <row r="41" spans="1:23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75"/>
      <c r="L41" s="76"/>
      <c r="M41" s="76"/>
      <c r="N41" s="76"/>
      <c r="O41" s="76"/>
      <c r="P41" s="77"/>
      <c r="Q41" s="77"/>
      <c r="R41" s="76"/>
      <c r="S41" s="77"/>
      <c r="T41" s="78"/>
      <c r="U41" s="66"/>
      <c r="V41" s="66"/>
      <c r="W41" s="67"/>
    </row>
    <row r="42" spans="1:23" s="3" customFormat="1">
      <c r="K42" s="51"/>
      <c r="L42" s="52"/>
      <c r="M42" s="52"/>
      <c r="N42" s="52"/>
      <c r="O42" s="52"/>
      <c r="P42" s="53"/>
      <c r="Q42" s="53"/>
      <c r="R42" s="52"/>
      <c r="S42" s="53"/>
      <c r="T42" s="54"/>
    </row>
    <row r="43" spans="1:23" s="3" customFormat="1">
      <c r="B43" s="10"/>
      <c r="K43" s="51"/>
      <c r="L43" s="52"/>
      <c r="M43" s="52"/>
      <c r="N43" s="52"/>
      <c r="O43" s="52"/>
      <c r="P43" s="53"/>
      <c r="Q43" s="53"/>
      <c r="R43" s="52"/>
      <c r="S43" s="53"/>
      <c r="T43" s="54"/>
    </row>
    <row r="44" spans="1:23" s="3" customFormat="1">
      <c r="C44" s="9"/>
      <c r="K44" s="51"/>
      <c r="L44" s="52"/>
      <c r="M44" s="52"/>
      <c r="N44" s="52"/>
      <c r="O44" s="52"/>
      <c r="P44" s="53"/>
      <c r="Q44" s="53"/>
      <c r="R44" s="52"/>
      <c r="S44" s="53"/>
      <c r="T44" s="54"/>
    </row>
    <row r="45" spans="1:23" s="3" customFormat="1">
      <c r="B45" s="55"/>
      <c r="C45" s="70"/>
      <c r="D45" s="70"/>
      <c r="E45" s="70"/>
      <c r="F45" s="70"/>
      <c r="G45" s="70"/>
      <c r="H45" s="70"/>
      <c r="K45" s="51"/>
      <c r="L45" s="52"/>
      <c r="M45" s="52"/>
      <c r="N45" s="52"/>
      <c r="O45" s="52"/>
      <c r="P45" s="53"/>
      <c r="Q45" s="53"/>
      <c r="R45" s="52"/>
      <c r="S45" s="53"/>
      <c r="T45" s="54"/>
    </row>
    <row r="46" spans="1:23" s="3" customFormat="1">
      <c r="B46" s="56"/>
      <c r="K46" s="51"/>
      <c r="L46" s="52"/>
      <c r="M46" s="52"/>
      <c r="N46" s="52"/>
      <c r="O46" s="52"/>
      <c r="P46" s="53"/>
      <c r="Q46" s="53"/>
      <c r="R46" s="52"/>
      <c r="S46" s="53"/>
      <c r="T46" s="54"/>
    </row>
    <row r="47" spans="1:23" s="3" customFormat="1">
      <c r="B47" s="56"/>
      <c r="K47" s="51"/>
      <c r="L47" s="52"/>
      <c r="M47" s="52"/>
      <c r="N47" s="52"/>
      <c r="O47" s="52"/>
      <c r="P47" s="53"/>
      <c r="Q47" s="53"/>
      <c r="R47" s="52"/>
      <c r="S47" s="53"/>
      <c r="T47" s="54"/>
    </row>
    <row r="48" spans="1:23" s="3" customFormat="1">
      <c r="B48" s="56"/>
      <c r="K48" s="51"/>
      <c r="L48" s="52"/>
      <c r="M48" s="52"/>
      <c r="N48" s="52"/>
      <c r="O48" s="52"/>
      <c r="P48" s="53"/>
      <c r="Q48" s="53"/>
      <c r="R48" s="52"/>
      <c r="S48" s="53"/>
      <c r="T48" s="54"/>
    </row>
    <row r="49" spans="2:20" s="3" customFormat="1">
      <c r="B49" s="56"/>
      <c r="K49" s="51"/>
      <c r="L49" s="52"/>
      <c r="M49" s="52"/>
      <c r="N49" s="52"/>
      <c r="O49" s="52"/>
      <c r="P49" s="53"/>
      <c r="Q49" s="53"/>
      <c r="R49" s="52"/>
      <c r="S49" s="53"/>
      <c r="T49" s="54"/>
    </row>
    <row r="50" spans="2:20" s="3" customFormat="1">
      <c r="K50" s="51"/>
      <c r="L50" s="52"/>
      <c r="M50" s="52"/>
      <c r="N50" s="52"/>
      <c r="O50" s="52"/>
      <c r="P50" s="53"/>
      <c r="Q50" s="53"/>
      <c r="R50" s="52"/>
      <c r="S50" s="53"/>
      <c r="T50" s="54"/>
    </row>
    <row r="51" spans="2:20" s="3" customFormat="1">
      <c r="K51" s="51"/>
      <c r="L51" s="52"/>
      <c r="M51" s="52"/>
      <c r="N51" s="52"/>
      <c r="O51" s="52"/>
      <c r="P51" s="53"/>
      <c r="Q51" s="53"/>
      <c r="R51" s="52"/>
      <c r="S51" s="53"/>
      <c r="T51" s="54"/>
    </row>
  </sheetData>
  <mergeCells count="4">
    <mergeCell ref="C45:H45"/>
    <mergeCell ref="U6:V6"/>
    <mergeCell ref="A2:W2"/>
    <mergeCell ref="A40:W41"/>
  </mergeCells>
  <pageMargins left="0.70866141732283472" right="0.70866141732283472" top="0.74803149606299213" bottom="0.74803149606299213" header="0.31496062992125984" footer="0.31496062992125984"/>
  <pageSetup paperSize="9" orientation="landscape" r:id="rId1"/>
  <webPublishItems count="1">
    <webPublishItem id="28233" divId="SUELDOS TRANSPARENCIA MUNICIPAL 2014_28233" sourceType="range" sourceRef="A2:W41" destinationFile="C:\Users\cgonzalez\Documents\MISWEB\transparencia_municipal\municipalidad\archivos_finanzas\Sueldos\2014\jun\SUELDOS PLANTA JUNIO 20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</vt:lpstr>
      <vt:lpstr>PLANTA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Gonzalez</dc:creator>
  <cp:lastModifiedBy>Claudio Gonzalez</cp:lastModifiedBy>
  <cp:lastPrinted>2014-07-08T20:16:40Z</cp:lastPrinted>
  <dcterms:created xsi:type="dcterms:W3CDTF">2010-11-06T14:01:23Z</dcterms:created>
  <dcterms:modified xsi:type="dcterms:W3CDTF">2014-07-08T20:56:03Z</dcterms:modified>
</cp:coreProperties>
</file>